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1565" activeTab="0"/>
  </bookViews>
  <sheets>
    <sheet name="Tätigkeit" sheetId="1" r:id="rId1"/>
    <sheet name="Bemerkungen" sheetId="2" r:id="rId2"/>
    <sheet name="KurzinfoallePersonalkategorien" sheetId="3" r:id="rId3"/>
    <sheet name="ProfessorInnen" sheetId="4" r:id="rId4"/>
    <sheet name="übrige Dozierende" sheetId="5" r:id="rId5"/>
    <sheet name="AssistentInnen u. wiss. Mitarb." sheetId="6" r:id="rId6"/>
    <sheet name="admin. und techn. Personal" sheetId="7" r:id="rId7"/>
  </sheets>
  <externalReferences>
    <externalReference r:id="rId10"/>
  </externalReferences>
  <definedNames>
    <definedName name="Darstellung">1</definedName>
    <definedName name="DatenTA">'[1]DatenTA'!$A:$I</definedName>
    <definedName name="DatenTAFak">'[1]DatenTAFak'!$A:$I</definedName>
    <definedName name="_xlnm.Print_Area" localSheetId="6">'admin. und techn. Personal'!$A$1:$J$18</definedName>
    <definedName name="_xlnm.Print_Area" localSheetId="5">'AssistentInnen u. wiss. Mitarb.'!$A$1:$J$18</definedName>
    <definedName name="_xlnm.Print_Area" localSheetId="1">'Bemerkungen'!$A$1:$B$130</definedName>
    <definedName name="_xlnm.Print_Area" localSheetId="2">'KurzinfoallePersonalkategorien'!$A$1:$J$17</definedName>
    <definedName name="_xlnm.Print_Area" localSheetId="3">'ProfessorInnen'!$A$1:$J$18</definedName>
    <definedName name="_xlnm.Print_Area" localSheetId="0">'Tätigkeit'!$G$6:$AO$110</definedName>
    <definedName name="_xlnm.Print_Area" localSheetId="4">'übrige Dozierende'!$A$1:$J$17</definedName>
    <definedName name="_xlnm.Print_Titles" localSheetId="0">'Tätigkeit'!$D:$F,'Tätigkeit'!$1:$3</definedName>
    <definedName name="Einrückung0">"  "</definedName>
    <definedName name="Einrückung1">" "</definedName>
    <definedName name="Einrückung2">"    "</definedName>
    <definedName name="Fak" localSheetId="0">'Tätigkeit'!$D:$D</definedName>
    <definedName name="FB" localSheetId="0">'Tätigkeit'!$B:$B</definedName>
    <definedName name="FBG" localSheetId="0">'Tätigkeit'!$A:$A</definedName>
    <definedName name="Grafik">'KurzinfoallePersonalkategorien'!$A$3:$J$17</definedName>
    <definedName name="Jahr" localSheetId="1">"HS 2014"</definedName>
    <definedName name="Jahr">2014</definedName>
    <definedName name="SHIS" localSheetId="0">'Tätigkeit'!$E:$E</definedName>
    <definedName name="Spalte">'[1]TätigkeitFormeln'!$1:$1</definedName>
    <definedName name="Spaltendifferenz">-1</definedName>
    <definedName name="Sprache">'[1]TätigkeitFormeln'!$F$2</definedName>
    <definedName name="Stammfile">'[1]Parameter'!$B$2</definedName>
    <definedName name="Startspalte">'[1]TätigkeitFormeln'!$D:$D</definedName>
    <definedName name="STUDIS" localSheetId="0">'Tätigkeit'!$C:$C</definedName>
    <definedName name="Stufeneinrückung">" "</definedName>
    <definedName name="SuchSHISStat" localSheetId="0">'Tätigkeit'!$E:$E</definedName>
    <definedName name="SuchWertStat" localSheetId="0">'Tätigkeit'!$E:$E</definedName>
    <definedName name="Tätigkeit">'[1]TätigkeitFormeln'!$2:$2</definedName>
    <definedName name="Titel">'[1]Tabellentitel'!$F:$I</definedName>
    <definedName name="upersSpalte">-1</definedName>
    <definedName name="Z_0CCC1113_F7C3_48E8_9147_C0898D08D301_.wvu.Cols" localSheetId="6" hidden="1">'admin. und techn. Personal'!$H:$H</definedName>
    <definedName name="Z_0CCC1113_F7C3_48E8_9147_C0898D08D301_.wvu.Cols" localSheetId="5" hidden="1">'AssistentInnen u. wiss. Mitarb.'!$H:$H</definedName>
    <definedName name="Z_0CCC1113_F7C3_48E8_9147_C0898D08D301_.wvu.Cols" localSheetId="2" hidden="1">'KurzinfoallePersonalkategorien'!$H:$H</definedName>
    <definedName name="Z_0CCC1113_F7C3_48E8_9147_C0898D08D301_.wvu.Cols" localSheetId="3" hidden="1">'ProfessorInnen'!$H:$H</definedName>
    <definedName name="Z_0CCC1113_F7C3_48E8_9147_C0898D08D301_.wvu.Cols" localSheetId="0" hidden="1">'Tätigkeit'!$C:$C</definedName>
    <definedName name="Z_0CCC1113_F7C3_48E8_9147_C0898D08D301_.wvu.Cols" localSheetId="4" hidden="1">'übrige Dozierende'!$H:$H</definedName>
    <definedName name="Z_0CCC1113_F7C3_48E8_9147_C0898D08D301_.wvu.FilterData" localSheetId="0" hidden="1">'Tätigkeit'!$44:$107</definedName>
    <definedName name="Z_0CCC1113_F7C3_48E8_9147_C0898D08D301_.wvu.PrintArea" localSheetId="6" hidden="1">'admin. und techn. Personal'!$A$1:$J$18</definedName>
    <definedName name="Z_0CCC1113_F7C3_48E8_9147_C0898D08D301_.wvu.PrintArea" localSheetId="5" hidden="1">'AssistentInnen u. wiss. Mitarb.'!$A$1:$J$18</definedName>
    <definedName name="Z_0CCC1113_F7C3_48E8_9147_C0898D08D301_.wvu.PrintArea" localSheetId="1" hidden="1">'Bemerkungen'!$A$1:$B$130</definedName>
    <definedName name="Z_0CCC1113_F7C3_48E8_9147_C0898D08D301_.wvu.PrintArea" localSheetId="2" hidden="1">'KurzinfoallePersonalkategorien'!$A$1:$J$17</definedName>
    <definedName name="Z_0CCC1113_F7C3_48E8_9147_C0898D08D301_.wvu.PrintArea" localSheetId="3" hidden="1">'ProfessorInnen'!$A$1:$J$18</definedName>
    <definedName name="Z_0CCC1113_F7C3_48E8_9147_C0898D08D301_.wvu.PrintArea" localSheetId="0" hidden="1">'Tätigkeit'!$G$6:$AO$110</definedName>
    <definedName name="Z_0CCC1113_F7C3_48E8_9147_C0898D08D301_.wvu.PrintArea" localSheetId="4" hidden="1">'übrige Dozierende'!$A$1:$J$17</definedName>
    <definedName name="Z_0CCC1113_F7C3_48E8_9147_C0898D08D301_.wvu.PrintTitles" localSheetId="0" hidden="1">'Tätigkeit'!$D:$F,'Tätigkeit'!$1:$3</definedName>
    <definedName name="Z_1E8CBBCA_0B77_4C95_844D_BAE48846A8F5_.wvu.PrintArea" localSheetId="0" hidden="1">'Tätigkeit'!$G$4:$AJ$103</definedName>
    <definedName name="Z_1E8CBBCA_0B77_4C95_844D_BAE48846A8F5_.wvu.PrintTitles" localSheetId="0" hidden="1">'Tätigkeit'!$D:$F,'Tätigkeit'!$1:$3</definedName>
  </definedNames>
  <calcPr calcMode="manual" fullCalcOnLoad="1" calcCompleted="0" calcOnSave="0"/>
</workbook>
</file>

<file path=xl/sharedStrings.xml><?xml version="1.0" encoding="utf-8"?>
<sst xmlns="http://schemas.openxmlformats.org/spreadsheetml/2006/main" count="772" uniqueCount="339">
  <si>
    <t>Lehre Grundausbildung</t>
  </si>
  <si>
    <t>Lehre vertiefende Ausbildung</t>
  </si>
  <si>
    <t>Forschung</t>
  </si>
  <si>
    <t>Weiterbildung</t>
  </si>
  <si>
    <t>Dienstleistungen</t>
  </si>
  <si>
    <t>Total Uni</t>
  </si>
  <si>
    <t>Tätigkeitsanteile in %</t>
  </si>
  <si>
    <t>Personen-VZÄ nach Tätigkeitsbereichen</t>
  </si>
  <si>
    <t>Prof.</t>
  </si>
  <si>
    <t>Doz.</t>
  </si>
  <si>
    <t>Ass.</t>
  </si>
  <si>
    <t>Adm.</t>
  </si>
  <si>
    <t>Total</t>
  </si>
  <si>
    <t>LG</t>
  </si>
  <si>
    <t>LwfA</t>
  </si>
  <si>
    <t>FO</t>
  </si>
  <si>
    <t>WB</t>
  </si>
  <si>
    <t>DL</t>
  </si>
  <si>
    <t>im Jahresdurchschnitt</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</si>
  <si>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</si>
  <si>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</si>
  <si>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</si>
  <si>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</si>
  <si>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</si>
  <si>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</si>
  <si>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</si>
  <si>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</si>
  <si>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</si>
  <si>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</si>
  <si>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</si>
  <si>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</si>
  <si>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</si>
  <si>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</si>
  <si>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</si>
  <si>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</si>
  <si>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</si>
  <si>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</si>
  <si>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</si>
  <si>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</si>
  <si>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</si>
  <si>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</si>
  <si>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</si>
  <si>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</si>
  <si>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</si>
  <si>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</si>
  <si>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</si>
  <si>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</si>
  <si>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</si>
  <si>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</si>
  <si>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</si>
  <si>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</si>
  <si>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</si>
  <si>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</si>
  <si>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</si>
  <si>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</si>
  <si>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</si>
  <si>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</si>
  <si>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</si>
  <si>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</si>
  <si>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FBG</t>
  </si>
  <si>
    <t>FB</t>
  </si>
  <si>
    <t>STUDIS</t>
  </si>
  <si>
    <t>Fak</t>
  </si>
  <si>
    <t>SHIS</t>
  </si>
  <si>
    <t>D bis G</t>
  </si>
  <si>
    <t>I bis L</t>
  </si>
  <si>
    <t>N bis Q</t>
  </si>
  <si>
    <t>S bis V</t>
  </si>
  <si>
    <t>X bis AA</t>
  </si>
  <si>
    <t>AC bis AF</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</si>
  <si>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</si>
  <si>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</si>
  <si>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</si>
  <si>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</si>
  <si>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</si>
  <si>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</si>
  <si>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</si>
  <si>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</si>
  <si>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</si>
  <si>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</si>
  <si>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</si>
  <si>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</si>
  <si>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</si>
  <si>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</si>
  <si>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</si>
  <si>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</si>
  <si>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</si>
  <si>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</si>
  <si>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</si>
  <si>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</si>
  <si>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</si>
  <si>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</si>
  <si>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</si>
  <si>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</si>
  <si>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</si>
  <si>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</si>
  <si>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</si>
  <si>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</si>
  <si>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</si>
  <si>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</si>
  <si>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</si>
  <si>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</si>
  <si>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</si>
  <si>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</si>
  <si>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</si>
  <si>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</si>
  <si>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</si>
  <si>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</si>
  <si>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</si>
  <si>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</si>
  <si>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</si>
  <si>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</si>
  <si>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</si>
  <si>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</si>
  <si>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</si>
  <si>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</si>
  <si>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</si>
  <si>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</si>
  <si>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</si>
  <si>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</si>
  <si>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</si>
  <si>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</si>
  <si>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</si>
  <si>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</si>
  <si>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</si>
  <si>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</si>
  <si>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</si>
  <si>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</si>
  <si>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</si>
  <si>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t>
  </si>
  <si>
    <t>Politikwissenschaft</t>
  </si>
  <si>
    <t>Kommunikations- u. Medienwissenschaften</t>
  </si>
  <si>
    <t>Sozialwissenschaften fächerübergr./übrige</t>
  </si>
  <si>
    <t>Geistes-/Sozialwissenschaften, übrige</t>
  </si>
  <si>
    <t>Volkswirtschaftslehre</t>
  </si>
  <si>
    <t>Betriebswirtschaftslehre</t>
  </si>
  <si>
    <t>Wirtschaftswissenschaften fächerüb./übrige</t>
  </si>
  <si>
    <t>Mathematik</t>
  </si>
  <si>
    <t>Informatik</t>
  </si>
  <si>
    <t>Physik</t>
  </si>
  <si>
    <t>Chemie</t>
  </si>
  <si>
    <t>Biologie</t>
  </si>
  <si>
    <t>Erdwissenschaften</t>
  </si>
  <si>
    <t>Geographie</t>
  </si>
  <si>
    <t>Naturwissenschaften fächerübergr./übrige</t>
  </si>
  <si>
    <t>Exakte u. Naturwiss. fächerübergr./übrige</t>
  </si>
  <si>
    <t>Medizin u. Pharmazie fächerübergr./übrige</t>
  </si>
  <si>
    <t>Oekologie</t>
  </si>
  <si>
    <t>Sport</t>
  </si>
  <si>
    <t>Interdisziplinäre / interfakultäre</t>
  </si>
  <si>
    <t>Frauen- / Geschlechterforschung</t>
  </si>
  <si>
    <t>1. Allgemeine Angaben zur Statistik</t>
  </si>
  <si>
    <t>1.1 Bezeichnung</t>
  </si>
  <si>
    <t>Personen-Vollzeitäquivalente nach Tätigkeitsbereichen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</si>
  <si>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</si>
  <si>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</si>
  <si>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</si>
  <si>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</si>
  <si>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</si>
  <si>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</si>
  <si>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</si>
  <si>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</si>
  <si>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</si>
  <si>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</si>
  <si>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</si>
  <si>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</si>
  <si>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</si>
  <si>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</si>
  <si>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</si>
  <si>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Tätigkeitsbereichen und Personengruppen. Tätigkeitsanteil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</si>
  <si>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</si>
  <si>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</si>
  <si>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</si>
  <si>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</si>
  <si>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</si>
  <si>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</si>
  <si>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</si>
  <si>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</si>
  <si>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ausschliesslich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</si>
  <si>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</si>
  <si>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</si>
  <si>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</si>
  <si>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</si>
  <si>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</si>
  <si>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</si>
  <si>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</si>
  <si>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</si>
  <si>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 xml:space="preserve">Für jede Person wird pro Monat der Beschäftigungsgrad ermittelt. Der Wert für den Monatsbeschäftigungsgrad ist nur dann &gt;0, wenn eine Gehaltszahlung erfolgt ist. Aus den 12 Monatsbeschäftigungsgraden wird der Jahresdurchschnittswert berechnet. </t>
  </si>
  <si>
    <t>Bei Personen, die im Stundenlohn bezahlt werden oder die eine pauschale Entschädigung erhalten (z.B. Gastdozierende oder Trainingsleiter), wird die Gehaltszahlung mittels eines Pauschalbetrages in einen %-Wert für den Beschäftigungsgrad umgerechnet.</t>
  </si>
  <si>
    <t>Vollzeitäquivalent (VZÄ)</t>
  </si>
  <si>
    <t>Ein Vollzeitäquivalent entspricht dem Beschäftigungsgrad einer Person. Eine 100% Anstellung hat 1 VZÄ eine 50% Anstellung 0,5 VZÄ.</t>
  </si>
  <si>
    <t>Tätigkeitsbereiche</t>
  </si>
  <si>
    <t>vgl. Kurzübersicht über die Erfassung der Tätigkeitsanteile</t>
  </si>
  <si>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</si>
  <si>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</si>
  <si>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</si>
  <si>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</si>
  <si>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</si>
  <si>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</si>
  <si>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</si>
  <si>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</si>
  <si>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</si>
  <si>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</si>
  <si>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</si>
  <si>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</si>
  <si>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0"/>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</si>
  <si>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</si>
  <si>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</si>
  <si>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</si>
  <si>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</si>
  <si>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</si>
  <si>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</si>
  <si>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</si>
  <si>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</si>
  <si>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</si>
  <si>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Hierzu zählen alle Erstabschlüsse wie Bachelor, Master, Lizentiat, Staatsexamen, Diplom.</t>
  </si>
  <si>
    <t>Synonym: Lehre weiterführende Ausbildung. An der Universität Bern wird darunter ausschliesslich das Doktorat verstanden. Studierende welche nach einem Bachelor oder Masterabschluss noch ein Minor "anhängen" werden unter den Bereich Weiterbildung gezählt.</t>
  </si>
  <si>
    <t xml:space="preserve">Wegen der restriktiven Definition des Tätigkeitsbereichs Dienstleistung "spezielle, regelmässig ausgeführte Tätigkeiten" werden die eher projektorientierten Tätigkeiten für Gutachten, Expertisen und Beratungen der Forschung zugewiesen. </t>
  </si>
  <si>
    <t>Man kann sie als "angewandte Forschung" bezeichnen oder als Tätigkeiten, die aufgrund des durch Forschung gewonnenen Wissens ermöglicht werden.</t>
  </si>
  <si>
    <t>Die Weiterbildung enthält sowohl Angebote mit weniger als 60 ECTS-Punkten als auch die Nachdiplomprogramme mit mehr als 60 ECTS-Punkten.</t>
  </si>
  <si>
    <t>Der Tätigkeitsbereich Dienstleistung unterliegt gemäss Kostenrechnungsmodell eine sehr restriktiven Definition.</t>
  </si>
  <si>
    <t xml:space="preserve">Im allgemeinen Sprachgebrauch wird der Begriff "Dienstleistung" umfassender verwendet. Als Tätigkeitsbereich an der Universität fallen darunter vorwiegend medizinische Dienstleistungen und spezielle, regelmässig ausgeführte Tätigkeiten, </t>
  </si>
  <si>
    <t>welche durch Gesetz, Leistungsauftrag oder Pflichtenheft den universitären Institutionen überbunden sind.</t>
  </si>
  <si>
    <t>Administratives und technisches Personal</t>
  </si>
  <si>
    <t>Das administrative und technische Personal erbringt meistens keine primären Leistungen in Lehre und Forschung. Ihre Vollzeitäquivalente werden gemäss den Anteilen des akademischen Personals auf die Tätigkeiten verteilt.</t>
  </si>
  <si>
    <t>Administrative und technische Arbeiten sind natürlich auch für die Bereiche Lehre und Forschung nötig.</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</si>
  <si>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</si>
  <si>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</si>
  <si>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</si>
  <si>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</si>
  <si>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</si>
  <si>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</si>
  <si>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</si>
  <si>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</si>
  <si>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</si>
  <si>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</si>
  <si>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</si>
  <si>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</si>
  <si>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</si>
  <si>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</si>
  <si>
    <t>Kurzübersicht über die Erfassung der Tätigkeitsanteile</t>
  </si>
  <si>
    <t>alle Personalkategorien</t>
  </si>
  <si>
    <t>Lehre</t>
  </si>
  <si>
    <t>Dienstleistung</t>
  </si>
  <si>
    <t>Der Anteil für Administration/Diverses muss auf die Hauptaktivitäten Lehre, Forschung, Weiterbildung und Dienstleistung umgelegt werden.</t>
  </si>
  <si>
    <t>Administration. Diverses</t>
  </si>
  <si>
    <t>Tätigkeitsgruppen</t>
  </si>
  <si>
    <r>
      <t>Grundausbildung</t>
    </r>
    <r>
      <rPr>
        <b/>
        <sz val="7"/>
        <rFont val="Times New Roman"/>
        <family val="1"/>
      </rPr>
      <t xml:space="preserve">
</t>
    </r>
  </si>
  <si>
    <r>
      <t xml:space="preserve">Vertiefende Ausbildung </t>
    </r>
    <r>
      <rPr>
        <b/>
        <sz val="8"/>
        <rFont val="Times New Roman"/>
        <family val="1"/>
      </rPr>
      <t>für immatrikulierte Studierende</t>
    </r>
  </si>
  <si>
    <t>Für Nicht-Immatrikulierte</t>
  </si>
  <si>
    <t>ohne Administration</t>
  </si>
  <si>
    <t>Hilfskostenträger</t>
  </si>
  <si>
    <t>grundsätzliche Beschreibung</t>
  </si>
  <si>
    <t>alle Tätigkeiten im Rahmen der Grundausbildung mit Ziel Bachelor, Master, Lizentiat, Staatsexamen, Diplom</t>
  </si>
  <si>
    <t>alle Tätigkeiten im Rahmen der Ausbildung mit Ziel Doktorat, oder Nachdiplom für immatrikulierte Studierende. Die Forschungstätigkeit der Doktoranden wird in der Kolonne Forschung berücksichtigt</t>
  </si>
  <si>
    <t>alle Tätigkeiten im Rahmen der Forschung; Grundlagenforschung, angewandte Forschung, experimentelle Entwicklung,                     (siehe auch Beschreibung)</t>
  </si>
  <si>
    <t>alle Tätigkeiten im Rahmen der Weiterbildungsangebote für Nicht-Immatrikulierte (Angebote der Weiterbildungsstellen, strukturierte Weiterbildung in der Medizin, öffentliche Bildungs-veranstaltungen).</t>
  </si>
  <si>
    <t>Spezielle, regelmässig ausgeführte Tätigkeiten auf wissenschaftlicher Basis, zur Hauptsache für die öffentliche Hand und Private, welche durch Gesetz, Leistungsauftrag oder Pflichtenheft den universitären Institutionen überbunden sind und in der Regel verrechnet werden können (siehe auch Beschreibung)</t>
  </si>
  <si>
    <t>alle Tätigkeiten für die akademische Selbstverwaltung, Administration und Führungsaufgaben, inkl. Fakultät, Bibliotheksdienst etc....</t>
  </si>
  <si>
    <r>
      <t>Lehrtätigkeit</t>
    </r>
    <r>
      <rPr>
        <sz val="8"/>
        <rFont val="Times New Roman"/>
        <family val="1"/>
      </rPr>
      <t xml:space="preserve">
Vorbereitung, Mitwirkung, Durchführung...
- Seminare, Tagungen, Kongresse, Kurse, öffentliche Vorträge</t>
    </r>
  </si>
  <si>
    <t>... der Grundausbildung inkl. Höheres Lehramt</t>
  </si>
  <si>
    <t>...der Doktorandenausbildung, der Nachdiplomstudiengänge und der Nachdiplomkurse für immatrikulierte Studierende</t>
  </si>
  <si>
    <t>Präsentation und Diskussion von F+E-Resultaten (z.B. an Kongressen)</t>
  </si>
  <si>
    <t>... der Nachdiplomstudien, -kurse, Fortbildungskurse, KMU, NDU, MBA, Collegium generale, öff. Angebote, kulturelle Veranst., Volkshochschulkurse, etc.</t>
  </si>
  <si>
    <r>
      <t>Literaturstudium und Informations-beschaffung</t>
    </r>
    <r>
      <rPr>
        <sz val="8"/>
        <rFont val="Times New Roman"/>
        <family val="1"/>
      </rPr>
      <t xml:space="preserve"> (inkl. Kongressteilnahme, Forschungs- und Freisemester)...</t>
    </r>
  </si>
  <si>
    <t>...im Hinblick auf die Lehre</t>
  </si>
  <si>
    <t>...im Hinblick auf die wissenschaftliche Ausbildung</t>
  </si>
  <si>
    <t>...im Hinblick auf die  Forschungsarbeit</t>
  </si>
  <si>
    <t>...im Hinblick auf die Weiterbildungskurse</t>
  </si>
  <si>
    <t>...im Zusammenhang mit Dienstleistungen</t>
  </si>
  <si>
    <t>Betreuung...</t>
  </si>
  <si>
    <t>...der Studierenden und deren wiss. Arbeiten und Praktikas</t>
  </si>
  <si>
    <t>... der Doktoranden und immatrikulierten Nachdiplomstudierenden</t>
  </si>
  <si>
    <t>Habilitationen, Gutachten, Referaten und Koreferaten zu diesen</t>
  </si>
  <si>
    <t>Supervision der Arbeit von Weiterzubildenden (z.B. in der Medizin)</t>
  </si>
  <si>
    <t>...der Kunden und Auftraggeber</t>
  </si>
  <si>
    <r>
      <t xml:space="preserve">Prüfungen:
</t>
    </r>
    <r>
      <rPr>
        <sz val="8"/>
        <rFont val="Times New Roman"/>
        <family val="1"/>
      </rPr>
      <t>Vorbereitung, Mitwirkung, Durchführung von Prüfungen und schriftlichen Arbeiten, Korrekturen, Rekurswesen, Zertifikate ausstellen</t>
    </r>
  </si>
  <si>
    <t>Lehrveranstaltungsprüfungen, Abschlussprüfungen</t>
  </si>
  <si>
    <t>Doktorandenprüfung, Nachdiplomprüfung für immatrikulierte Studierende</t>
  </si>
  <si>
    <t>Prüfungen</t>
  </si>
  <si>
    <t>Tätigkeit in ausseruniversitären Prüfungskommissionen von Bildungseinrichtungen</t>
  </si>
  <si>
    <r>
      <t xml:space="preserve">Tätigkeiten im Bereich der Forschung </t>
    </r>
    <r>
      <rPr>
        <sz val="8"/>
        <rFont val="Times New Roman"/>
        <family val="1"/>
      </rPr>
      <t>eigentliche Forschungstätigkeit, Leitung von Forschungsprojekten</t>
    </r>
    <r>
      <rPr>
        <b/>
        <sz val="8"/>
        <rFont val="Times New Roman"/>
        <family val="1"/>
      </rPr>
      <t xml:space="preserve"> </t>
    </r>
  </si>
  <si>
    <t>Projektierung von und Arbeit an Forschungsprojekten  und Forschungsaufträgen inkl. Publikation und Mittelallokation; Arbeit an Habilitation</t>
  </si>
  <si>
    <r>
      <t xml:space="preserve">Qualitätssicherung
</t>
    </r>
    <r>
      <rPr>
        <sz val="8"/>
        <rFont val="Times New Roman"/>
        <family val="1"/>
      </rPr>
      <t>Organisation, Evaluation und Weiterentwicklung...</t>
    </r>
  </si>
  <si>
    <t>...der Lehrveranstaltungen</t>
  </si>
  <si>
    <t>...der Doktorandenausbildung und der Nachdiplomausb. für immatr. Stud.</t>
  </si>
  <si>
    <t>Begleitung von Forschungsprojekten (Management, Evaluation)</t>
  </si>
  <si>
    <t>... der Weiterbildung</t>
  </si>
  <si>
    <t>...der Dienstleistungen</t>
  </si>
  <si>
    <t>der Strukturen, Abläufe (Management, Verwaltung)</t>
  </si>
  <si>
    <r>
      <t>Expertentätigkeit, Beratung</t>
    </r>
    <r>
      <rPr>
        <sz val="8"/>
        <rFont val="Times New Roman"/>
        <family val="1"/>
      </rPr>
      <t xml:space="preserve">
- Gutachten, Expertisen, Auskünfte, Beratung...
- Einsitz in Expertenkommissionen, Politikberatung, Verwaltungsratsmandate, Begleitung von Veränderungsprozessen in öff. Inst.</t>
    </r>
  </si>
  <si>
    <t>Experten- und Beratungs-tätigkeit speziell für die Grundausbildung</t>
  </si>
  <si>
    <t>Experten- und Beratungstätigkeit speziell für die Doktorandenausbildung</t>
  </si>
  <si>
    <t>...zu Forschungsprojekten, Habil.; Forschungsförderung
- Gutachten zu Forschungs-arbeiten; Einsitz in Gremien mit Forschungscharakter; Evaluationsexperte; private und öffentliche Aufträge, sofern diese in direktem Bezug zu Forschung und Entwicklung stehen</t>
  </si>
  <si>
    <t>Tätigkeit als Prüfungsexperte</t>
  </si>
  <si>
    <r>
      <t xml:space="preserve">Tätigkeiten die vorwiegend Routinecharakter aufweisen, erprobte wissenschaftliche Methoden, Prozesse oder Systeme anwenden aber </t>
    </r>
    <r>
      <rPr>
        <b/>
        <sz val="8"/>
        <rFont val="Times New Roman"/>
        <family val="1"/>
      </rPr>
      <t>ohne</t>
    </r>
    <r>
      <rPr>
        <sz val="8"/>
        <rFont val="Times New Roman"/>
        <family val="1"/>
      </rPr>
      <t xml:space="preserve"> direkten Bezug zu Forschung und Entwicklung sind</t>
    </r>
  </si>
  <si>
    <t>weitere Tätigkeit in universitären Kommissionen und ausseruniversitären Kommissionen, Gutachten bei Berufungsverfahren</t>
  </si>
  <si>
    <r>
      <t xml:space="preserve">Publikation, Information, Öffentlichkeitsarbeit
</t>
    </r>
    <r>
      <rPr>
        <sz val="8"/>
        <rFont val="Times New Roman"/>
        <family val="1"/>
      </rPr>
      <t>- Erteilen von Auskünfte, Informationen...
- Beiträge in der Presse und AV Medien...</t>
    </r>
  </si>
  <si>
    <t>...zur Arbeit für die Lehre,  Erstellen von Unterrichtsmaterial und Lehrbüchern</t>
  </si>
  <si>
    <t>Erstellen von Unterrichtsmaterial und Lehrbüchern, speziell für Doktoranden</t>
  </si>
  <si>
    <t>... zur Forschungsarbeit: Mitarbeit und/oder Herausgabe von wissenschaftlichen Zeitschriften, Büchern und Reihen zur Forschungsarbeit;</t>
  </si>
  <si>
    <t>Erstellen von Unterrichtsmaterial und Lehrbüchern, speziell für die Weiterbildung</t>
  </si>
  <si>
    <t>...zu den Dienstleistungen</t>
  </si>
  <si>
    <t>Information und Öffentlichkeits-arbeit, Erteilen von Auskünften</t>
  </si>
  <si>
    <r>
      <t xml:space="preserve">Diverses                                                       </t>
    </r>
    <r>
      <rPr>
        <sz val="8"/>
        <rFont val="Times New Roman"/>
        <family val="1"/>
      </rPr>
      <t>verschiedene wissenschaftliche und nichtwissenschaftliche Tätigkeiten</t>
    </r>
  </si>
  <si>
    <t>- Betrieb von Labors und techn. Ein-richtungen für Externe (Rechenzentren, Mess- und Prüflabors, Tagungszentren), Periodische routinemässige wissenschaftliche Dienstleistungen wie Datensammlung (Archive, Bibliotheken, Datenbanken), Messungen, Erstellung von Statistiken, Prüfungen, routinemässige Qualitäts- und Produktionskontrollen</t>
  </si>
  <si>
    <t>weitere Tätigkeiten, welche nicht direkt den Kostenträgern Lehre, Forschung, Weiterbildung und Dienstleistung zugeordnet werden können,        Lehrlingsausbildung</t>
  </si>
  <si>
    <r>
      <t>nicht zu berücksichtigen</t>
    </r>
    <r>
      <rPr>
        <sz val="8"/>
        <rFont val="Times New Roman"/>
        <family val="1"/>
      </rPr>
      <t xml:space="preserve"> ist das private (ehrenamtliche oder direkt entschädigte) Engagement für Vereine, Organisationen, politische Parteien und Mandate, private Auftraggeber</t>
    </r>
  </si>
  <si>
    <r>
      <t>Grundsätze:</t>
    </r>
    <r>
      <rPr>
        <sz val="8"/>
        <rFont val="Times New Roman"/>
        <family val="1"/>
      </rPr>
      <t xml:space="preserve"> Die Anleitung für die Aufteilung der Tätigkeiten gilt nur für das Personal der Fachbereichsgruppen 1 - 7. Beim Personal des Zentralbereichs werden Schätzungen durch das BFS vorgenommen. Beim Ermitteln der %-Sätze ist die effektive Arbeitszeit zu berücksichtigen, nicht nur die Präsenzzeit im Büro. Die Aufteilung nach Bachelor und Master wird erst aufgezeigt, wenn die beiden Abschlüsse an allen Uni's und ETH's eingeführt sind.</t>
    </r>
  </si>
  <si>
    <t xml:space="preserve">Personalkategorie Professor/innen (SHIS I + II) </t>
  </si>
  <si>
    <r>
      <t>Grundausbildung</t>
    </r>
    <r>
      <rPr>
        <b/>
        <sz val="7"/>
        <rFont val="Times New Roman"/>
        <family val="1"/>
      </rPr>
      <t xml:space="preserve">
</t>
    </r>
    <r>
      <rPr>
        <sz val="7"/>
        <rFont val="Times New Roman"/>
        <family val="1"/>
      </rPr>
      <t>zu Bachelor/Master s. Grundsätze</t>
    </r>
  </si>
  <si>
    <t>alle Tätigkeiten für die akademische Selbstverwaltung, Administration und Führungsaufgaben, inkl. Fakultät, Bibliotheksdienst etc. ...</t>
  </si>
  <si>
    <t>Personalkategorie übrige Dozierende (SHIS III - VI)</t>
  </si>
  <si>
    <t>Personalkategorie Assistenten und wissenschaftliche Mitarbeiter (SHIS VII - X)</t>
  </si>
  <si>
    <r>
      <t>Lehrtätigkeit/Mitarbeit resp. Assistenz bei</t>
    </r>
    <r>
      <rPr>
        <sz val="8"/>
        <rFont val="Times New Roman"/>
        <family val="1"/>
      </rPr>
      <t xml:space="preserve">
Vorbereitung, Mitwirkung, Durchführung...
- Seminare, Tagungen, Kongresse, Kurse, öffentliche Vorträge</t>
    </r>
  </si>
  <si>
    <t xml:space="preserve">... der Grundausbildung </t>
  </si>
  <si>
    <r>
      <t xml:space="preserve">Prüfungen/Mitarbeit resp. Assistenz bei
</t>
    </r>
    <r>
      <rPr>
        <sz val="8"/>
        <rFont val="Times New Roman"/>
        <family val="1"/>
      </rPr>
      <t>Vorbereitung, Mitwirkung, Durchführung von Prüfungen und schriftlichen Arbeiten, Korrekturen</t>
    </r>
  </si>
  <si>
    <r>
      <t xml:space="preserve">Tätigkeiten im Bereich der Forschung </t>
    </r>
    <r>
      <rPr>
        <sz val="8"/>
        <rFont val="Times New Roman"/>
        <family val="1"/>
      </rPr>
      <t>eigentliche Forschungstätigkeit, Mitarbeit an Forschungsprojekten</t>
    </r>
    <r>
      <rPr>
        <b/>
        <sz val="8"/>
        <rFont val="Times New Roman"/>
        <family val="1"/>
      </rPr>
      <t xml:space="preserve"> </t>
    </r>
  </si>
  <si>
    <t>Arbeit an Forschungsprojekten  und Forschungsaufträgen inkl. Publikation und Mittelallokation; Arbeit an Dissertation und Habilitation</t>
  </si>
  <si>
    <t>Mitarbeit bei privaten und öffentlichen Aufträgen, sofern diese in direktem Bezug zu Forschung und Entwicklung stehen</t>
  </si>
  <si>
    <t>Erstellen von Unterrichtsmaterial und Lehrbüchern</t>
  </si>
  <si>
    <t>... zur Forschungsarbeit: Mitarbeit bei wissenschaftlichen Zeitschriften, Büchern und Reihen zur Forschungsarbeit;</t>
  </si>
  <si>
    <t>weitere Tätigkeiten, welche nicht direkt den Kostenträgern Lehre, Forschung und Weiterbildung zugeordnet werden können,        Lehrlingsausbildung</t>
  </si>
  <si>
    <t>Personalkategorie administratives und technisches Personal (SHIS XI - XVII)</t>
  </si>
  <si>
    <t>Administrative und technische Mitarbeit bei</t>
  </si>
  <si>
    <r>
      <t>Administrative und technische Mitwirkung bei Lehrtätigkeit</t>
    </r>
    <r>
      <rPr>
        <sz val="8"/>
        <rFont val="Times New Roman"/>
        <family val="1"/>
      </rPr>
      <t xml:space="preserve">
Vorbereitung, Mitwirkung, Durchführung...
- Seminare, Tagungen, Kongresse, Kurse, öffentliche Vorträge</t>
    </r>
  </si>
  <si>
    <r>
      <t>Mitarbeit Informationsbeschaffung</t>
    </r>
    <r>
      <rPr>
        <sz val="8"/>
        <rFont val="Times New Roman"/>
        <family val="1"/>
      </rPr>
      <t xml:space="preserve"> Arbeit in Bibliotheken</t>
    </r>
  </si>
  <si>
    <t>Administrative und technische Betreuung...</t>
  </si>
  <si>
    <t>Administrative und technische Mitwirkung bei Prüfungen</t>
  </si>
  <si>
    <t xml:space="preserve">Administrative und technische Mitarbeit im Bereich der Forschung  </t>
  </si>
  <si>
    <t>Projektierung und Herstellung von Forschungsgeräten, Unter-halt der Forschungsgeräte, Mit-arbeit bei  Forschungsprojekten</t>
  </si>
  <si>
    <t xml:space="preserve">Qualitätssicherung
</t>
  </si>
  <si>
    <r>
      <t>Administrative und technische Mitarbeit bei Expertentätigkeit, Beratung</t>
    </r>
    <r>
      <rPr>
        <sz val="8"/>
        <rFont val="Times New Roman"/>
        <family val="1"/>
      </rPr>
      <t xml:space="preserve">
</t>
    </r>
  </si>
  <si>
    <t>Mitarbeit bei private und öffentlichen Aufträgen, sofern diese in direktem Bezug zu Forschung und Entwicklung stehen</t>
  </si>
  <si>
    <r>
      <t xml:space="preserve">Mitarbeit bei Tätigkeiten die vorwiegend Routinecharakter aufweisen, erprobte wissenschaftliche Methoden, Prozesse oder Systeme anwenden aber </t>
    </r>
    <r>
      <rPr>
        <b/>
        <sz val="8"/>
        <rFont val="Times New Roman"/>
        <family val="1"/>
      </rPr>
      <t>ohne</t>
    </r>
    <r>
      <rPr>
        <sz val="8"/>
        <rFont val="Times New Roman"/>
        <family val="1"/>
      </rPr>
      <t xml:space="preserve"> direkten Bezug zu Forschung und Entwicklung sind</t>
    </r>
  </si>
  <si>
    <r>
      <t xml:space="preserve">Administrative und technische Mitarbeit bei Publikation, Information, Öffentlichkeitsarbeit
</t>
    </r>
    <r>
      <rPr>
        <sz val="8"/>
        <rFont val="Times New Roman"/>
        <family val="1"/>
      </rPr>
      <t>- Erteilen von Auskünfte, Informationen...
- Beiträge in der Presse und AV Medien, Web-Master</t>
    </r>
  </si>
  <si>
    <t>für die Lehre,  Erstellen von Unterrichtsmaterial und Lehrbüchern</t>
  </si>
  <si>
    <t>... zur Forschungsarbeit</t>
  </si>
  <si>
    <r>
      <t xml:space="preserve">Diverses                                            Administrative und technische Mitarbeit bei                                                       </t>
    </r>
    <r>
      <rPr>
        <sz val="8"/>
        <rFont val="Times New Roman"/>
        <family val="1"/>
      </rPr>
      <t>verschiedene wissenschaftliche und nichtwissenschaftliche Tätigkeiten</t>
    </r>
  </si>
</sst>
</file>

<file path=xl/styles.xml><?xml version="1.0" encoding="utf-8"?>
<styleSheet xmlns="http://schemas.openxmlformats.org/spreadsheetml/2006/main">
  <numFmts count="1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53">
    <font>
      <sz val="10"/>
      <name val="Arial"/>
      <family val="0"/>
    </font>
    <font>
      <sz val="11"/>
      <color indexed="8"/>
      <name val="Calibri"/>
      <family val="2"/>
    </font>
    <font>
      <b/>
      <sz val="12"/>
      <name val="Arial"/>
      <family val="2"/>
    </font>
    <font>
      <b/>
      <sz val="10"/>
      <color indexed="8"/>
      <name val="Arial"/>
      <family val="2"/>
    </font>
    <font>
      <b/>
      <sz val="10"/>
      <name val="Arial"/>
      <family val="2"/>
    </font>
    <font>
      <sz val="8"/>
      <name val="Arial"/>
      <family val="2"/>
    </font>
    <font>
      <b/>
      <sz val="8"/>
      <name val="Arial"/>
      <family val="2"/>
    </font>
    <font>
      <sz val="10"/>
      <color indexed="8"/>
      <name val="Arial"/>
      <family val="2"/>
    </font>
    <font>
      <sz val="8"/>
      <color indexed="8"/>
      <name val="Arial"/>
      <family val="2"/>
    </font>
    <font>
      <b/>
      <sz val="8"/>
      <color indexed="8"/>
      <name val="Arial"/>
      <family val="2"/>
    </font>
    <font>
      <b/>
      <i/>
      <sz val="10"/>
      <name val="Arial"/>
      <family val="2"/>
    </font>
    <font>
      <u val="single"/>
      <sz val="10"/>
      <color indexed="12"/>
      <name val="Arial"/>
      <family val="2"/>
    </font>
    <font>
      <b/>
      <sz val="14"/>
      <name val="Times New Roman"/>
      <family val="1"/>
    </font>
    <font>
      <sz val="10"/>
      <name val="Times New Roman"/>
      <family val="1"/>
    </font>
    <font>
      <b/>
      <sz val="10"/>
      <name val="Times New Roman"/>
      <family val="1"/>
    </font>
    <font>
      <b/>
      <sz val="7"/>
      <name val="Times New Roman"/>
      <family val="1"/>
    </font>
    <font>
      <b/>
      <sz val="8"/>
      <name val="Times New Roman"/>
      <family val="1"/>
    </font>
    <font>
      <sz val="8"/>
      <name val="Times New Roman"/>
      <family val="1"/>
    </font>
    <font>
      <sz val="7"/>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53"/>
        <bgColor indexed="64"/>
      </patternFill>
    </fill>
  </fills>
  <borders count="6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style="thin"/>
      <right/>
      <top/>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top style="hair"/>
      <bottom style="hair"/>
    </border>
    <border>
      <left style="thin"/>
      <right style="thin"/>
      <top style="hair"/>
      <bottom style="hair"/>
    </border>
    <border>
      <left style="thin"/>
      <right style="thin"/>
      <top style="thin"/>
      <bottom style="hair"/>
    </border>
    <border>
      <left style="thin"/>
      <right/>
      <top style="hair"/>
      <bottom style="thin"/>
    </border>
    <border>
      <left style="thin"/>
      <right style="thin"/>
      <top style="hair"/>
      <bottom style="thin"/>
    </border>
    <border>
      <left style="thin"/>
      <right/>
      <top style="thin"/>
      <bottom style="thin"/>
    </border>
    <border>
      <left style="thin"/>
      <right/>
      <top/>
      <bottom style="hair"/>
    </border>
    <border>
      <left style="thin"/>
      <right style="thin"/>
      <top/>
      <bottom style="hair"/>
    </border>
    <border>
      <left style="thin"/>
      <right/>
      <top style="hair"/>
      <bottom/>
    </border>
    <border>
      <left style="thin"/>
      <right style="thin"/>
      <top/>
      <bottom/>
    </border>
    <border>
      <left style="medium"/>
      <right/>
      <top style="medium"/>
      <bottom style="medium"/>
    </border>
    <border>
      <left style="thin"/>
      <right/>
      <top style="medium"/>
      <bottom style="medium"/>
    </border>
    <border>
      <left style="thin"/>
      <right style="thin"/>
      <top style="medium"/>
      <bottom style="medium"/>
    </border>
    <border>
      <left style="hair"/>
      <right style="hair"/>
      <top style="medium"/>
      <bottom style="medium"/>
    </border>
    <border>
      <left style="thin"/>
      <right/>
      <top style="thin"/>
      <bottom style="hair"/>
    </border>
    <border>
      <left style="thin"/>
      <right style="thin"/>
      <top style="thin"/>
      <bottom/>
    </border>
    <border>
      <left/>
      <right style="thin"/>
      <top style="thin"/>
      <bottom style="thin"/>
    </border>
    <border>
      <left/>
      <right style="medium"/>
      <top style="thin"/>
      <bottom style="thin"/>
    </border>
    <border>
      <left style="medium"/>
      <right style="medium"/>
      <top style="thin"/>
      <bottom style="thin"/>
    </border>
    <border>
      <left style="medium"/>
      <right style="thin"/>
      <top style="thin"/>
      <bottom style="thin"/>
    </border>
    <border>
      <left/>
      <right style="medium"/>
      <top/>
      <bottom style="thin"/>
    </border>
    <border>
      <left style="medium"/>
      <right style="medium"/>
      <top/>
      <bottom style="thin"/>
    </border>
    <border>
      <left style="medium"/>
      <right style="thin"/>
      <top/>
      <bottom style="thin"/>
    </border>
    <border>
      <left/>
      <right style="medium"/>
      <top style="thin"/>
      <bottom/>
    </border>
    <border>
      <left style="medium"/>
      <right style="medium"/>
      <top style="thin"/>
      <bottom/>
    </border>
    <border>
      <left style="medium"/>
      <right style="thin"/>
      <top style="thin"/>
      <bottom/>
    </border>
    <border>
      <left style="hair"/>
      <right/>
      <top style="medium"/>
      <bottom style="medium"/>
    </border>
    <border>
      <left/>
      <right style="hair"/>
      <top style="medium"/>
      <bottom style="medium"/>
    </border>
    <border>
      <left style="hair"/>
      <right style="medium"/>
      <top style="medium"/>
      <bottom style="medium"/>
    </border>
    <border>
      <left style="medium"/>
      <right style="medium"/>
      <top style="medium"/>
      <bottom style="medium"/>
    </border>
    <border>
      <left style="medium"/>
      <right style="thin"/>
      <top style="medium"/>
      <bottom style="medium"/>
    </border>
    <border>
      <left style="thin"/>
      <right style="hair"/>
      <top/>
      <bottom style="thin"/>
    </border>
    <border>
      <left style="hair"/>
      <right style="hair"/>
      <top/>
      <bottom style="thin"/>
    </border>
    <border>
      <left style="hair"/>
      <right style="medium"/>
      <top/>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medium"/>
      <top/>
      <bottom/>
    </border>
    <border>
      <left style="medium"/>
      <right style="thin"/>
      <top/>
      <bottom/>
    </border>
    <border>
      <left style="hair"/>
      <right style="thin"/>
      <top style="thin"/>
      <bottom style="thin"/>
    </border>
    <border>
      <left/>
      <right style="thin"/>
      <top/>
      <bottom/>
    </border>
    <border>
      <left/>
      <right style="thin"/>
      <top style="thin"/>
      <bottom/>
    </border>
    <border>
      <left/>
      <right/>
      <top style="thin"/>
      <bottom style="thin"/>
    </border>
    <border>
      <left style="hair"/>
      <right/>
      <top style="thin"/>
      <bottom style="thin"/>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36"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11" fillId="0" borderId="0" applyNumberFormat="0" applyFill="0" applyBorder="0" applyAlignment="0" applyProtection="0"/>
    <xf numFmtId="43" fontId="36"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44" fillId="29" borderId="0" applyNumberFormat="0" applyBorder="0" applyAlignment="0" applyProtection="0"/>
    <xf numFmtId="0" fontId="13" fillId="0" borderId="0">
      <alignment/>
      <protection/>
    </xf>
    <xf numFmtId="0" fontId="36"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36" fillId="0" borderId="0" applyFont="0" applyFill="0" applyBorder="0" applyAlignment="0" applyProtection="0"/>
    <xf numFmtId="42" fontId="36"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49">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164" fontId="2" fillId="33" borderId="11" xfId="0" applyNumberFormat="1" applyFont="1" applyFill="1" applyBorder="1" applyAlignment="1">
      <alignment/>
    </xf>
    <xf numFmtId="0" fontId="2" fillId="33" borderId="11" xfId="0" applyFont="1" applyFill="1" applyBorder="1" applyAlignment="1">
      <alignment horizontal="center"/>
    </xf>
    <xf numFmtId="0" fontId="3" fillId="33" borderId="11" xfId="0" applyFont="1" applyFill="1" applyBorder="1" applyAlignment="1">
      <alignment horizontal="center" wrapText="1"/>
    </xf>
    <xf numFmtId="0" fontId="0" fillId="33" borderId="12" xfId="0" applyFont="1" applyFill="1" applyBorder="1" applyAlignment="1">
      <alignment vertical="top"/>
    </xf>
    <xf numFmtId="0" fontId="0" fillId="33" borderId="0" xfId="0" applyFont="1" applyFill="1" applyBorder="1" applyAlignment="1">
      <alignment vertical="top"/>
    </xf>
    <xf numFmtId="164" fontId="0" fillId="33" borderId="0" xfId="0" applyNumberFormat="1" applyFont="1" applyFill="1" applyBorder="1" applyAlignment="1">
      <alignment vertical="top"/>
    </xf>
    <xf numFmtId="0" fontId="0" fillId="33" borderId="0" xfId="0" applyFont="1" applyFill="1" applyBorder="1" applyAlignment="1">
      <alignment horizontal="center" vertical="top"/>
    </xf>
    <xf numFmtId="0" fontId="3" fillId="33" borderId="0" xfId="0" applyFont="1" applyFill="1" applyBorder="1" applyAlignment="1">
      <alignment horizontal="center" wrapText="1"/>
    </xf>
    <xf numFmtId="4" fontId="5" fillId="33" borderId="13" xfId="0" applyNumberFormat="1" applyFont="1" applyFill="1" applyBorder="1" applyAlignment="1">
      <alignment horizontal="center" wrapText="1"/>
    </xf>
    <xf numFmtId="4" fontId="6" fillId="34" borderId="13" xfId="0" applyNumberFormat="1" applyFont="1" applyFill="1" applyBorder="1" applyAlignment="1">
      <alignment horizontal="center" wrapText="1"/>
    </xf>
    <xf numFmtId="4" fontId="5" fillId="35" borderId="13" xfId="0" applyNumberFormat="1" applyFont="1" applyFill="1" applyBorder="1" applyAlignment="1" quotePrefix="1">
      <alignment horizontal="center" wrapText="1"/>
    </xf>
    <xf numFmtId="4" fontId="5" fillId="35" borderId="13" xfId="0" applyNumberFormat="1" applyFont="1" applyFill="1" applyBorder="1" applyAlignment="1">
      <alignment horizontal="center" wrapText="1"/>
    </xf>
    <xf numFmtId="4" fontId="6" fillId="35" borderId="13" xfId="0" applyNumberFormat="1" applyFont="1" applyFill="1" applyBorder="1" applyAlignment="1">
      <alignment horizontal="center" wrapText="1"/>
    </xf>
    <xf numFmtId="0" fontId="4" fillId="33" borderId="13" xfId="0" applyFont="1" applyFill="1" applyBorder="1" applyAlignment="1">
      <alignment horizont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164" fontId="0" fillId="33" borderId="15" xfId="0" applyNumberFormat="1" applyFont="1" applyFill="1" applyBorder="1" applyAlignment="1">
      <alignment vertical="center" wrapText="1"/>
    </xf>
    <xf numFmtId="0" fontId="0" fillId="33" borderId="15" xfId="0" applyFont="1" applyFill="1" applyBorder="1" applyAlignment="1">
      <alignment horizontal="center" vertical="center" wrapText="1"/>
    </xf>
    <xf numFmtId="0" fontId="4" fillId="33" borderId="16" xfId="0" applyFont="1" applyFill="1" applyBorder="1" applyAlignment="1">
      <alignment horizontal="center" wrapText="1"/>
    </xf>
    <xf numFmtId="4" fontId="0" fillId="33" borderId="17" xfId="0" applyNumberFormat="1" applyFont="1" applyFill="1" applyBorder="1" applyAlignment="1">
      <alignment horizontal="center" wrapText="1"/>
    </xf>
    <xf numFmtId="4" fontId="0" fillId="34" borderId="17" xfId="0" applyNumberFormat="1" applyFont="1" applyFill="1" applyBorder="1" applyAlignment="1">
      <alignment horizontal="center" wrapText="1"/>
    </xf>
    <xf numFmtId="4" fontId="0" fillId="35" borderId="17" xfId="0" applyNumberFormat="1" applyFont="1" applyFill="1" applyBorder="1" applyAlignment="1">
      <alignment horizontal="center" wrapText="1"/>
    </xf>
    <xf numFmtId="9" fontId="0" fillId="33" borderId="17" xfId="55" applyFont="1" applyFill="1" applyBorder="1" applyAlignment="1">
      <alignment horizontal="center" wrapText="1"/>
    </xf>
    <xf numFmtId="0" fontId="7" fillId="35" borderId="13" xfId="0" applyFont="1" applyFill="1" applyBorder="1" applyAlignment="1">
      <alignment horizontal="center" vertical="center" wrapText="1"/>
    </xf>
    <xf numFmtId="164" fontId="7" fillId="35" borderId="13" xfId="0" applyNumberFormat="1" applyFont="1" applyFill="1" applyBorder="1" applyAlignment="1">
      <alignment horizontal="center" vertical="center" wrapText="1"/>
    </xf>
    <xf numFmtId="0" fontId="7" fillId="35" borderId="13" xfId="0" applyFont="1" applyFill="1" applyBorder="1" applyAlignment="1">
      <alignment horizontal="center" wrapText="1"/>
    </xf>
    <xf numFmtId="4" fontId="7" fillId="35" borderId="13" xfId="0" applyNumberFormat="1" applyFont="1" applyFill="1" applyBorder="1" applyAlignment="1">
      <alignment horizontal="center" wrapText="1"/>
    </xf>
    <xf numFmtId="4" fontId="7" fillId="34" borderId="13" xfId="0" applyNumberFormat="1" applyFont="1" applyFill="1" applyBorder="1" applyAlignment="1">
      <alignment horizontal="center" wrapText="1"/>
    </xf>
    <xf numFmtId="9" fontId="7" fillId="35" borderId="13" xfId="55" applyFont="1" applyFill="1" applyBorder="1" applyAlignment="1">
      <alignment horizontal="center" wrapText="1"/>
    </xf>
    <xf numFmtId="0" fontId="8" fillId="35" borderId="13" xfId="0" applyFont="1" applyFill="1" applyBorder="1" applyAlignment="1">
      <alignment horizontal="center" vertical="center" wrapText="1"/>
    </xf>
    <xf numFmtId="164" fontId="8" fillId="35" borderId="13" xfId="0" applyNumberFormat="1" applyFont="1" applyFill="1" applyBorder="1" applyAlignment="1">
      <alignment horizontal="center" vertical="center" wrapText="1"/>
    </xf>
    <xf numFmtId="0" fontId="7" fillId="35" borderId="13" xfId="0" applyFont="1" applyFill="1" applyBorder="1" applyAlignment="1">
      <alignment horizontal="right" wrapText="1"/>
    </xf>
    <xf numFmtId="4" fontId="8" fillId="35" borderId="13" xfId="0" applyNumberFormat="1" applyFont="1" applyFill="1" applyBorder="1" applyAlignment="1">
      <alignment horizontal="center" wrapText="1"/>
    </xf>
    <xf numFmtId="4" fontId="8" fillId="34" borderId="13" xfId="0" applyNumberFormat="1" applyFont="1" applyFill="1" applyBorder="1" applyAlignment="1">
      <alignment horizontal="center" wrapText="1"/>
    </xf>
    <xf numFmtId="0" fontId="0" fillId="0" borderId="18" xfId="0" applyFont="1" applyBorder="1" applyAlignment="1">
      <alignment horizontal="center" vertical="center" wrapText="1"/>
    </xf>
    <xf numFmtId="0" fontId="0" fillId="0" borderId="18" xfId="0" applyFont="1" applyBorder="1" applyAlignment="1">
      <alignment horizontal="left" vertical="center" wrapText="1"/>
    </xf>
    <xf numFmtId="164" fontId="0" fillId="0" borderId="18" xfId="0" applyNumberFormat="1" applyFont="1" applyBorder="1" applyAlignment="1">
      <alignment horizontal="center" vertical="center" wrapText="1"/>
    </xf>
    <xf numFmtId="0" fontId="6" fillId="0" borderId="19" xfId="0" applyFont="1" applyBorder="1" applyAlignment="1">
      <alignment horizontal="center" vertical="center"/>
    </xf>
    <xf numFmtId="0" fontId="4" fillId="0" borderId="18" xfId="0" applyFont="1" applyBorder="1" applyAlignment="1">
      <alignment horizontal="left" vertical="center" wrapText="1"/>
    </xf>
    <xf numFmtId="4" fontId="4" fillId="0" borderId="20" xfId="0" applyNumberFormat="1" applyFont="1" applyFill="1" applyBorder="1" applyAlignment="1">
      <alignment horizontal="right"/>
    </xf>
    <xf numFmtId="4" fontId="4" fillId="34" borderId="20" xfId="0" applyNumberFormat="1" applyFont="1" applyFill="1" applyBorder="1" applyAlignment="1">
      <alignment horizontal="right"/>
    </xf>
    <xf numFmtId="9" fontId="4" fillId="0" borderId="20" xfId="55" applyFont="1" applyFill="1" applyBorder="1" applyAlignment="1">
      <alignment horizontal="right"/>
    </xf>
    <xf numFmtId="0" fontId="4" fillId="0" borderId="0" xfId="0" applyFont="1" applyAlignment="1">
      <alignment/>
    </xf>
    <xf numFmtId="3" fontId="0" fillId="0" borderId="18" xfId="0" applyNumberFormat="1" applyFont="1" applyBorder="1" applyAlignment="1">
      <alignment horizontal="left" vertical="center" wrapText="1"/>
    </xf>
    <xf numFmtId="0" fontId="5" fillId="0" borderId="19" xfId="0" applyFont="1" applyBorder="1" applyAlignment="1">
      <alignment horizontal="center" vertical="center"/>
    </xf>
    <xf numFmtId="4" fontId="0" fillId="0" borderId="20" xfId="0" applyNumberFormat="1" applyFont="1" applyFill="1" applyBorder="1" applyAlignment="1">
      <alignment horizontal="right"/>
    </xf>
    <xf numFmtId="4" fontId="0" fillId="34" borderId="20" xfId="0" applyNumberFormat="1" applyFont="1" applyFill="1" applyBorder="1" applyAlignment="1">
      <alignment horizontal="right"/>
    </xf>
    <xf numFmtId="9" fontId="0" fillId="0" borderId="20" xfId="55" applyFont="1" applyFill="1" applyBorder="1" applyAlignment="1">
      <alignment horizontal="right"/>
    </xf>
    <xf numFmtId="4" fontId="0" fillId="0" borderId="19" xfId="0" applyNumberFormat="1" applyFont="1" applyFill="1" applyBorder="1" applyAlignment="1">
      <alignment horizontal="right"/>
    </xf>
    <xf numFmtId="4" fontId="0" fillId="34" borderId="19" xfId="0" applyNumberFormat="1" applyFont="1" applyFill="1" applyBorder="1" applyAlignment="1">
      <alignment horizontal="right"/>
    </xf>
    <xf numFmtId="9" fontId="0" fillId="0" borderId="19" xfId="55" applyFont="1" applyFill="1" applyBorder="1" applyAlignment="1">
      <alignment horizontal="right"/>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164" fontId="0" fillId="0" borderId="22" xfId="0" applyNumberFormat="1" applyFont="1" applyBorder="1" applyAlignment="1">
      <alignment horizontal="center" vertical="center" wrapText="1"/>
    </xf>
    <xf numFmtId="0" fontId="5" fillId="0" borderId="22" xfId="0" applyFont="1" applyBorder="1" applyAlignment="1">
      <alignment horizontal="center" vertical="center"/>
    </xf>
    <xf numFmtId="4" fontId="0" fillId="0" borderId="22" xfId="0" applyNumberFormat="1" applyFont="1" applyFill="1" applyBorder="1" applyAlignment="1">
      <alignment horizontal="right"/>
    </xf>
    <xf numFmtId="4" fontId="0" fillId="34" borderId="22" xfId="0" applyNumberFormat="1" applyFont="1" applyFill="1" applyBorder="1" applyAlignment="1">
      <alignment horizontal="right"/>
    </xf>
    <xf numFmtId="9" fontId="0" fillId="0" borderId="22" xfId="55" applyFont="1" applyFill="1" applyBorder="1" applyAlignment="1">
      <alignment horizontal="right"/>
    </xf>
    <xf numFmtId="0" fontId="0" fillId="0" borderId="23" xfId="0" applyFont="1" applyBorder="1" applyAlignment="1">
      <alignment horizontal="center" vertical="center" wrapText="1"/>
    </xf>
    <xf numFmtId="0" fontId="0" fillId="0" borderId="23" xfId="0" applyFont="1" applyBorder="1" applyAlignment="1">
      <alignment horizontal="left" vertical="center" wrapText="1"/>
    </xf>
    <xf numFmtId="164" fontId="0"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4" fontId="0" fillId="0" borderId="13" xfId="0" applyNumberFormat="1" applyFont="1" applyFill="1" applyBorder="1" applyAlignment="1">
      <alignment horizontal="right"/>
    </xf>
    <xf numFmtId="4" fontId="0" fillId="34" borderId="13" xfId="0" applyNumberFormat="1" applyFont="1" applyFill="1" applyBorder="1" applyAlignment="1">
      <alignment horizontal="right"/>
    </xf>
    <xf numFmtId="9" fontId="0" fillId="0" borderId="13" xfId="55" applyFont="1" applyFill="1" applyBorder="1" applyAlignment="1">
      <alignment horizontal="right"/>
    </xf>
    <xf numFmtId="0" fontId="5" fillId="0" borderId="17" xfId="0" applyFont="1" applyBorder="1" applyAlignment="1">
      <alignment horizontal="center" vertical="center"/>
    </xf>
    <xf numFmtId="0" fontId="0" fillId="0" borderId="14" xfId="0" applyFont="1" applyBorder="1" applyAlignment="1">
      <alignment horizontal="left" vertical="center" wrapText="1"/>
    </xf>
    <xf numFmtId="0" fontId="0" fillId="0" borderId="24" xfId="0" applyFont="1" applyBorder="1" applyAlignment="1">
      <alignment horizontal="center" vertical="center" wrapText="1"/>
    </xf>
    <xf numFmtId="0" fontId="0" fillId="0" borderId="24" xfId="0" applyFont="1" applyBorder="1" applyAlignment="1">
      <alignment horizontal="left" vertical="center" wrapText="1"/>
    </xf>
    <xf numFmtId="164" fontId="0" fillId="0" borderId="24" xfId="0" applyNumberFormat="1" applyFont="1" applyBorder="1" applyAlignment="1">
      <alignment horizontal="center" vertical="center" wrapText="1"/>
    </xf>
    <xf numFmtId="4" fontId="4" fillId="0" borderId="25" xfId="0" applyNumberFormat="1" applyFont="1" applyFill="1" applyBorder="1" applyAlignment="1">
      <alignment horizontal="right"/>
    </xf>
    <xf numFmtId="4" fontId="4" fillId="34" borderId="25" xfId="0" applyNumberFormat="1" applyFont="1" applyFill="1" applyBorder="1" applyAlignment="1">
      <alignment horizontal="right"/>
    </xf>
    <xf numFmtId="9" fontId="4" fillId="0" borderId="25" xfId="55" applyFont="1" applyFill="1" applyBorder="1" applyAlignment="1">
      <alignment horizontal="right"/>
    </xf>
    <xf numFmtId="0" fontId="5" fillId="0" borderId="25" xfId="0" applyFont="1" applyBorder="1" applyAlignment="1">
      <alignment horizontal="center" vertical="center"/>
    </xf>
    <xf numFmtId="0" fontId="6" fillId="0" borderId="25" xfId="0" applyFont="1" applyBorder="1" applyAlignment="1">
      <alignment horizontal="center" vertical="center"/>
    </xf>
    <xf numFmtId="0" fontId="4" fillId="0" borderId="24" xfId="0" applyFont="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Border="1" applyAlignment="1">
      <alignment horizontal="left" vertical="center" wrapText="1"/>
    </xf>
    <xf numFmtId="164" fontId="0" fillId="0" borderId="26" xfId="0" applyNumberFormat="1" applyFont="1" applyBorder="1" applyAlignment="1">
      <alignment horizontal="center" vertical="center" wrapText="1"/>
    </xf>
    <xf numFmtId="0" fontId="5" fillId="0" borderId="27" xfId="0" applyFont="1" applyBorder="1" applyAlignment="1">
      <alignment horizontal="center" vertical="center"/>
    </xf>
    <xf numFmtId="0" fontId="0" fillId="0" borderId="12"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left" vertical="center" wrapText="1"/>
    </xf>
    <xf numFmtId="164" fontId="4" fillId="0" borderId="28" xfId="0" applyNumberFormat="1" applyFont="1" applyBorder="1" applyAlignment="1">
      <alignment horizontal="center" vertical="center" wrapText="1"/>
    </xf>
    <xf numFmtId="0" fontId="6" fillId="0" borderId="30" xfId="0" applyFont="1" applyBorder="1" applyAlignment="1">
      <alignment horizontal="center" vertical="center"/>
    </xf>
    <xf numFmtId="4" fontId="4" fillId="0" borderId="31" xfId="0" applyNumberFormat="1" applyFont="1" applyBorder="1" applyAlignment="1">
      <alignment/>
    </xf>
    <xf numFmtId="4" fontId="4" fillId="34" borderId="31" xfId="0" applyNumberFormat="1" applyFont="1" applyFill="1" applyBorder="1" applyAlignment="1">
      <alignment/>
    </xf>
    <xf numFmtId="9" fontId="4" fillId="0" borderId="31" xfId="55" applyFont="1" applyBorder="1" applyAlignment="1">
      <alignment/>
    </xf>
    <xf numFmtId="3" fontId="0" fillId="0" borderId="0" xfId="0" applyNumberFormat="1" applyAlignment="1">
      <alignment/>
    </xf>
    <xf numFmtId="0" fontId="0" fillId="0" borderId="0" xfId="0" applyAlignment="1">
      <alignment horizontal="left" wrapText="1"/>
    </xf>
    <xf numFmtId="164" fontId="0" fillId="0" borderId="0" xfId="0" applyNumberFormat="1" applyAlignment="1">
      <alignment horizontal="left" wrapText="1"/>
    </xf>
    <xf numFmtId="0" fontId="5" fillId="0" borderId="0" xfId="0" applyFont="1" applyAlignment="1">
      <alignment horizontal="center" vertical="center"/>
    </xf>
    <xf numFmtId="0" fontId="4" fillId="0" borderId="0" xfId="0" applyFont="1" applyAlignment="1">
      <alignment horizontal="left" wrapText="1"/>
    </xf>
    <xf numFmtId="4" fontId="0" fillId="0" borderId="0" xfId="0" applyNumberFormat="1" applyAlignment="1">
      <alignment/>
    </xf>
    <xf numFmtId="0" fontId="0" fillId="0" borderId="32" xfId="0" applyFont="1" applyBorder="1" applyAlignment="1">
      <alignment horizontal="center" vertical="center" wrapText="1"/>
    </xf>
    <xf numFmtId="0" fontId="0" fillId="0" borderId="32" xfId="0" applyFont="1" applyBorder="1" applyAlignment="1">
      <alignment horizontal="left" vertical="center" wrapText="1"/>
    </xf>
    <xf numFmtId="164" fontId="0" fillId="0" borderId="32" xfId="0" applyNumberFormat="1" applyFont="1" applyBorder="1" applyAlignment="1">
      <alignment horizontal="center" vertical="center" wrapText="1"/>
    </xf>
    <xf numFmtId="164" fontId="7" fillId="0" borderId="20" xfId="0" applyNumberFormat="1" applyFont="1" applyBorder="1" applyAlignment="1">
      <alignment horizontal="center" vertical="center"/>
    </xf>
    <xf numFmtId="0" fontId="5" fillId="0" borderId="20" xfId="0" applyFont="1" applyBorder="1" applyAlignment="1">
      <alignment horizontal="left" vertical="center" wrapText="1"/>
    </xf>
    <xf numFmtId="164" fontId="7" fillId="0" borderId="19" xfId="0" applyNumberFormat="1" applyFont="1" applyBorder="1" applyAlignment="1">
      <alignment horizontal="center" vertical="center"/>
    </xf>
    <xf numFmtId="0" fontId="5" fillId="0" borderId="18" xfId="0" applyFont="1" applyBorder="1" applyAlignment="1">
      <alignment horizontal="left" vertical="center" wrapText="1"/>
    </xf>
    <xf numFmtId="164" fontId="0" fillId="0" borderId="27" xfId="0" applyNumberFormat="1" applyFont="1" applyBorder="1" applyAlignment="1">
      <alignment horizontal="center" vertical="center"/>
    </xf>
    <xf numFmtId="0" fontId="5" fillId="0" borderId="12" xfId="0" applyFont="1" applyBorder="1" applyAlignment="1">
      <alignment horizontal="left" vertical="center" wrapText="1"/>
    </xf>
    <xf numFmtId="0" fontId="3" fillId="35" borderId="33" xfId="0" applyFont="1" applyFill="1" applyBorder="1" applyAlignment="1">
      <alignment horizontal="center" vertical="center"/>
    </xf>
    <xf numFmtId="0" fontId="9" fillId="35" borderId="10" xfId="0" applyFont="1" applyFill="1" applyBorder="1" applyAlignment="1">
      <alignment horizontal="center" vertical="center"/>
    </xf>
    <xf numFmtId="164" fontId="3" fillId="35" borderId="33" xfId="0" applyNumberFormat="1" applyFont="1" applyFill="1" applyBorder="1" applyAlignment="1">
      <alignment horizontal="center" vertical="center"/>
    </xf>
    <xf numFmtId="0" fontId="6" fillId="35" borderId="33" xfId="0" applyFont="1" applyFill="1" applyBorder="1" applyAlignment="1">
      <alignment horizontal="center" vertical="center"/>
    </xf>
    <xf numFmtId="0" fontId="3" fillId="35" borderId="10" xfId="0" applyFont="1" applyFill="1" applyBorder="1" applyAlignment="1">
      <alignment horizontal="left" vertical="center" wrapText="1"/>
    </xf>
    <xf numFmtId="4" fontId="4" fillId="35" borderId="33" xfId="0" applyNumberFormat="1" applyFont="1" applyFill="1" applyBorder="1" applyAlignment="1">
      <alignment horizontal="right"/>
    </xf>
    <xf numFmtId="4" fontId="4" fillId="34" borderId="10" xfId="0" applyNumberFormat="1" applyFont="1" applyFill="1" applyBorder="1" applyAlignment="1">
      <alignment horizontal="right"/>
    </xf>
    <xf numFmtId="9" fontId="4" fillId="35" borderId="33" xfId="55" applyFont="1" applyFill="1" applyBorder="1" applyAlignment="1">
      <alignment horizontal="right"/>
    </xf>
    <xf numFmtId="9" fontId="4" fillId="35" borderId="10" xfId="55" applyFont="1" applyFill="1" applyBorder="1" applyAlignment="1">
      <alignment horizontal="right"/>
    </xf>
    <xf numFmtId="0" fontId="3" fillId="35" borderId="19" xfId="0" applyFont="1" applyFill="1" applyBorder="1" applyAlignment="1">
      <alignment horizontal="center" vertical="center"/>
    </xf>
    <xf numFmtId="0" fontId="9" fillId="35" borderId="18" xfId="0" applyFont="1" applyFill="1" applyBorder="1" applyAlignment="1">
      <alignment horizontal="center" vertical="center"/>
    </xf>
    <xf numFmtId="164" fontId="3" fillId="35" borderId="19" xfId="0" applyNumberFormat="1" applyFont="1" applyFill="1" applyBorder="1" applyAlignment="1">
      <alignment horizontal="center" vertical="center"/>
    </xf>
    <xf numFmtId="0" fontId="6" fillId="35" borderId="19" xfId="0" applyFont="1" applyFill="1" applyBorder="1" applyAlignment="1">
      <alignment horizontal="center" vertical="center"/>
    </xf>
    <xf numFmtId="0" fontId="3" fillId="35" borderId="18" xfId="0" applyFont="1" applyFill="1" applyBorder="1" applyAlignment="1">
      <alignment horizontal="left" vertical="center" wrapText="1"/>
    </xf>
    <xf numFmtId="4" fontId="4" fillId="35" borderId="19" xfId="0" applyNumberFormat="1" applyFont="1" applyFill="1" applyBorder="1" applyAlignment="1">
      <alignment horizontal="right"/>
    </xf>
    <xf numFmtId="4" fontId="4" fillId="34" borderId="18" xfId="0" applyNumberFormat="1" applyFont="1" applyFill="1" applyBorder="1" applyAlignment="1">
      <alignment horizontal="right"/>
    </xf>
    <xf numFmtId="9" fontId="4" fillId="35" borderId="19" xfId="55" applyFont="1" applyFill="1" applyBorder="1" applyAlignment="1">
      <alignment horizontal="right"/>
    </xf>
    <xf numFmtId="9" fontId="4" fillId="35" borderId="18" xfId="55" applyFont="1" applyFill="1" applyBorder="1" applyAlignment="1">
      <alignment horizontal="right"/>
    </xf>
    <xf numFmtId="0" fontId="7" fillId="0" borderId="25" xfId="0" applyFont="1" applyBorder="1" applyAlignment="1">
      <alignment horizontal="center" vertical="center"/>
    </xf>
    <xf numFmtId="0" fontId="5" fillId="0" borderId="24" xfId="0" applyFont="1" applyBorder="1" applyAlignment="1">
      <alignment horizontal="center" vertical="center"/>
    </xf>
    <xf numFmtId="164" fontId="7" fillId="0" borderId="25" xfId="0" applyNumberFormat="1" applyFont="1" applyBorder="1" applyAlignment="1">
      <alignment horizontal="center" vertical="center"/>
    </xf>
    <xf numFmtId="4" fontId="0" fillId="0" borderId="25" xfId="0" applyNumberFormat="1" applyFont="1" applyFill="1" applyBorder="1" applyAlignment="1">
      <alignment horizontal="right"/>
    </xf>
    <xf numFmtId="4" fontId="0" fillId="34" borderId="24" xfId="0" applyNumberFormat="1" applyFont="1" applyFill="1" applyBorder="1" applyAlignment="1">
      <alignment horizontal="right"/>
    </xf>
    <xf numFmtId="9" fontId="0" fillId="0" borderId="25" xfId="55" applyFont="1" applyFill="1" applyBorder="1" applyAlignment="1">
      <alignment horizontal="right"/>
    </xf>
    <xf numFmtId="9" fontId="0" fillId="0" borderId="24" xfId="55" applyFont="1" applyFill="1" applyBorder="1" applyAlignment="1">
      <alignment horizontal="right"/>
    </xf>
    <xf numFmtId="0" fontId="7" fillId="0" borderId="19" xfId="0" applyFont="1" applyBorder="1" applyAlignment="1">
      <alignment horizontal="center" vertical="center"/>
    </xf>
    <xf numFmtId="4" fontId="0" fillId="34" borderId="18" xfId="0" applyNumberFormat="1" applyFont="1" applyFill="1" applyBorder="1" applyAlignment="1">
      <alignment horizontal="right"/>
    </xf>
    <xf numFmtId="9" fontId="0" fillId="0" borderId="18" xfId="55" applyFont="1" applyFill="1" applyBorder="1" applyAlignment="1">
      <alignment horizontal="right"/>
    </xf>
    <xf numFmtId="0" fontId="7" fillId="0" borderId="22" xfId="0" applyFont="1" applyBorder="1" applyAlignment="1">
      <alignment horizontal="center" vertical="center"/>
    </xf>
    <xf numFmtId="4" fontId="0" fillId="34" borderId="21" xfId="0" applyNumberFormat="1" applyFont="1" applyFill="1" applyBorder="1" applyAlignment="1">
      <alignment horizontal="right"/>
    </xf>
    <xf numFmtId="9" fontId="0" fillId="0" borderId="21" xfId="55" applyFont="1" applyFill="1" applyBorder="1" applyAlignment="1">
      <alignment horizontal="right"/>
    </xf>
    <xf numFmtId="0" fontId="3" fillId="35" borderId="20" xfId="0" applyFont="1" applyFill="1" applyBorder="1" applyAlignment="1">
      <alignment horizontal="center" vertical="center"/>
    </xf>
    <xf numFmtId="0" fontId="9" fillId="35" borderId="32" xfId="0" applyFont="1" applyFill="1" applyBorder="1" applyAlignment="1">
      <alignment horizontal="center" vertical="center"/>
    </xf>
    <xf numFmtId="164" fontId="3" fillId="35" borderId="20" xfId="0" applyNumberFormat="1" applyFont="1" applyFill="1" applyBorder="1" applyAlignment="1">
      <alignment horizontal="center" vertical="center"/>
    </xf>
    <xf numFmtId="0" fontId="6" fillId="35" borderId="20" xfId="0" applyFont="1" applyFill="1" applyBorder="1" applyAlignment="1">
      <alignment horizontal="center" vertical="center"/>
    </xf>
    <xf numFmtId="0" fontId="3" fillId="35" borderId="32" xfId="0" applyFont="1" applyFill="1" applyBorder="1" applyAlignment="1">
      <alignment horizontal="left" vertical="center" wrapText="1"/>
    </xf>
    <xf numFmtId="4" fontId="4" fillId="35" borderId="20" xfId="0" applyNumberFormat="1" applyFont="1" applyFill="1" applyBorder="1" applyAlignment="1">
      <alignment horizontal="right"/>
    </xf>
    <xf numFmtId="4" fontId="4" fillId="34" borderId="32" xfId="0" applyNumberFormat="1" applyFont="1" applyFill="1" applyBorder="1" applyAlignment="1">
      <alignment horizontal="right"/>
    </xf>
    <xf numFmtId="9" fontId="4" fillId="35" borderId="20" xfId="55" applyFont="1" applyFill="1" applyBorder="1" applyAlignment="1">
      <alignment horizontal="right"/>
    </xf>
    <xf numFmtId="9" fontId="4" fillId="35" borderId="32" xfId="55" applyFont="1" applyFill="1" applyBorder="1" applyAlignment="1">
      <alignment horizontal="right"/>
    </xf>
    <xf numFmtId="0" fontId="7"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164" fontId="0" fillId="0" borderId="0" xfId="0" applyNumberFormat="1" applyAlignment="1">
      <alignment/>
    </xf>
    <xf numFmtId="0" fontId="0" fillId="0" borderId="0" xfId="0" applyAlignment="1">
      <alignment horizontal="center"/>
    </xf>
    <xf numFmtId="9" fontId="0" fillId="0" borderId="0" xfId="55" applyAlignment="1">
      <alignment/>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10" fillId="0" borderId="0" xfId="0" applyFont="1" applyAlignment="1">
      <alignment vertical="top" wrapText="1"/>
    </xf>
    <xf numFmtId="0" fontId="11" fillId="0" borderId="0" xfId="46" applyAlignment="1" applyProtection="1">
      <alignment vertical="top" wrapText="1"/>
      <protection/>
    </xf>
    <xf numFmtId="0" fontId="11" fillId="0" borderId="0" xfId="46" applyAlignment="1" applyProtection="1">
      <alignment/>
      <protection/>
    </xf>
    <xf numFmtId="0" fontId="0" fillId="0" borderId="0" xfId="0" applyNumberFormat="1" applyAlignment="1">
      <alignment vertical="top" wrapText="1"/>
    </xf>
    <xf numFmtId="0" fontId="4" fillId="0" borderId="0" xfId="0" applyFont="1" applyAlignment="1">
      <alignment horizontal="right" vertical="top"/>
    </xf>
    <xf numFmtId="0" fontId="12" fillId="36" borderId="0" xfId="0" applyFont="1" applyFill="1" applyAlignment="1">
      <alignment horizontal="left"/>
    </xf>
    <xf numFmtId="0" fontId="13" fillId="36" borderId="0" xfId="0" applyFont="1" applyFill="1" applyBorder="1" applyAlignment="1">
      <alignment/>
    </xf>
    <xf numFmtId="0" fontId="12" fillId="36" borderId="0" xfId="0" applyFont="1" applyFill="1" applyBorder="1" applyAlignment="1">
      <alignment/>
    </xf>
    <xf numFmtId="0" fontId="13" fillId="36" borderId="0" xfId="0" applyFont="1" applyFill="1" applyAlignment="1">
      <alignment/>
    </xf>
    <xf numFmtId="0" fontId="14" fillId="36" borderId="0" xfId="0" applyFont="1" applyFill="1" applyAlignment="1">
      <alignment horizontal="center"/>
    </xf>
    <xf numFmtId="0" fontId="13" fillId="36" borderId="15" xfId="0" applyFont="1" applyFill="1" applyBorder="1" applyAlignment="1">
      <alignment/>
    </xf>
    <xf numFmtId="0" fontId="14" fillId="36" borderId="23" xfId="0" applyFont="1" applyFill="1" applyBorder="1" applyAlignment="1">
      <alignment horizontal="center" vertical="top" wrapText="1"/>
    </xf>
    <xf numFmtId="0" fontId="14" fillId="36" borderId="34" xfId="0" applyFont="1" applyFill="1" applyBorder="1" applyAlignment="1">
      <alignment horizontal="center" vertical="top" wrapText="1"/>
    </xf>
    <xf numFmtId="0" fontId="14" fillId="36" borderId="35" xfId="0" applyFont="1" applyFill="1" applyBorder="1" applyAlignment="1">
      <alignment horizontal="center" vertical="top" wrapText="1"/>
    </xf>
    <xf numFmtId="0" fontId="14" fillId="36" borderId="36" xfId="0" applyFont="1" applyFill="1" applyBorder="1" applyAlignment="1">
      <alignment horizontal="center" vertical="top" wrapText="1"/>
    </xf>
    <xf numFmtId="0" fontId="14" fillId="37" borderId="37" xfId="0" applyFont="1" applyFill="1" applyBorder="1" applyAlignment="1">
      <alignment horizontal="center" vertical="top" wrapText="1"/>
    </xf>
    <xf numFmtId="0" fontId="14" fillId="36" borderId="14" xfId="0" applyFont="1" applyFill="1" applyBorder="1" applyAlignment="1">
      <alignment horizontal="center" vertical="top" wrapText="1"/>
    </xf>
    <xf numFmtId="0" fontId="14" fillId="36" borderId="16" xfId="0" applyFont="1" applyFill="1" applyBorder="1" applyAlignment="1">
      <alignment horizontal="center" vertical="top" wrapText="1"/>
    </xf>
    <xf numFmtId="0" fontId="14" fillId="36" borderId="17" xfId="0" applyFont="1" applyFill="1" applyBorder="1" applyAlignment="1">
      <alignment horizontal="center" vertical="top" wrapText="1"/>
    </xf>
    <xf numFmtId="0" fontId="13" fillId="36" borderId="16" xfId="0" applyFont="1" applyFill="1" applyBorder="1" applyAlignment="1">
      <alignment horizontal="center" vertical="top" wrapText="1"/>
    </xf>
    <xf numFmtId="0" fontId="14" fillId="36" borderId="38" xfId="0" applyFont="1" applyFill="1" applyBorder="1" applyAlignment="1">
      <alignment horizontal="center" vertical="top" wrapText="1"/>
    </xf>
    <xf numFmtId="0" fontId="13" fillId="36" borderId="39" xfId="0" applyFont="1" applyFill="1" applyBorder="1" applyAlignment="1">
      <alignment horizontal="center" vertical="top" wrapText="1"/>
    </xf>
    <xf numFmtId="0" fontId="14" fillId="37" borderId="40" xfId="0" applyFont="1" applyFill="1" applyBorder="1" applyAlignment="1">
      <alignment horizontal="center" vertical="top" wrapText="1"/>
    </xf>
    <xf numFmtId="0" fontId="14" fillId="36" borderId="10" xfId="0" applyFont="1" applyFill="1" applyBorder="1" applyAlignment="1">
      <alignment horizontal="center" vertical="top" wrapText="1"/>
    </xf>
    <xf numFmtId="0" fontId="13" fillId="36" borderId="11" xfId="0" applyFont="1" applyFill="1" applyBorder="1" applyAlignment="1">
      <alignment horizontal="center" vertical="top" wrapText="1"/>
    </xf>
    <xf numFmtId="0" fontId="14" fillId="36" borderId="11" xfId="0" applyFont="1" applyFill="1" applyBorder="1" applyAlignment="1">
      <alignment horizontal="center" vertical="top" wrapText="1"/>
    </xf>
    <xf numFmtId="0" fontId="14" fillId="36" borderId="41" xfId="0" applyFont="1" applyFill="1" applyBorder="1" applyAlignment="1">
      <alignment horizontal="center" vertical="top" wrapText="1"/>
    </xf>
    <xf numFmtId="0" fontId="14" fillId="36" borderId="42" xfId="0" applyFont="1" applyFill="1" applyBorder="1" applyAlignment="1">
      <alignment horizontal="center" vertical="top" wrapText="1"/>
    </xf>
    <xf numFmtId="0" fontId="14" fillId="37" borderId="43" xfId="0" applyFont="1" applyFill="1" applyBorder="1" applyAlignment="1">
      <alignment horizontal="center" vertical="top" wrapText="1"/>
    </xf>
    <xf numFmtId="0" fontId="13" fillId="36" borderId="0" xfId="0" applyFont="1" applyFill="1" applyAlignment="1">
      <alignment horizontal="center"/>
    </xf>
    <xf numFmtId="0" fontId="14" fillId="36" borderId="28" xfId="0" applyFont="1" applyFill="1" applyBorder="1" applyAlignment="1">
      <alignment horizontal="center" vertical="top" wrapText="1"/>
    </xf>
    <xf numFmtId="0" fontId="14" fillId="36" borderId="31" xfId="0" applyFont="1" applyFill="1" applyBorder="1" applyAlignment="1">
      <alignment horizontal="left" vertical="top" wrapText="1"/>
    </xf>
    <xf numFmtId="0" fontId="17" fillId="36" borderId="44" xfId="0" applyFont="1" applyFill="1" applyBorder="1" applyAlignment="1">
      <alignment vertical="top" wrapText="1"/>
    </xf>
    <xf numFmtId="0" fontId="17" fillId="36" borderId="45" xfId="0" applyFont="1" applyFill="1" applyBorder="1" applyAlignment="1">
      <alignment vertical="top" wrapText="1"/>
    </xf>
    <xf numFmtId="0" fontId="17" fillId="36" borderId="44" xfId="0" applyFont="1" applyFill="1" applyBorder="1" applyAlignment="1">
      <alignment horizontal="left" vertical="top" wrapText="1"/>
    </xf>
    <xf numFmtId="0" fontId="17" fillId="36" borderId="31" xfId="0" applyFont="1" applyFill="1" applyBorder="1" applyAlignment="1">
      <alignment horizontal="left" vertical="top" wrapText="1"/>
    </xf>
    <xf numFmtId="0" fontId="17" fillId="36" borderId="46" xfId="0" applyFont="1" applyFill="1" applyBorder="1" applyAlignment="1">
      <alignment horizontal="left" vertical="top" wrapText="1"/>
    </xf>
    <xf numFmtId="0" fontId="17" fillId="36" borderId="47" xfId="0" applyFont="1" applyFill="1" applyBorder="1" applyAlignment="1">
      <alignment horizontal="left" vertical="top" wrapText="1"/>
    </xf>
    <xf numFmtId="0" fontId="17" fillId="37" borderId="48" xfId="0" applyFont="1" applyFill="1" applyBorder="1" applyAlignment="1">
      <alignment horizontal="left" vertical="top" wrapText="1"/>
    </xf>
    <xf numFmtId="0" fontId="16" fillId="36" borderId="49" xfId="0" applyFont="1" applyFill="1" applyBorder="1" applyAlignment="1">
      <alignment horizontal="center" vertical="top" wrapText="1"/>
    </xf>
    <xf numFmtId="0" fontId="16" fillId="36" borderId="50" xfId="0" applyFont="1" applyFill="1" applyBorder="1" applyAlignment="1">
      <alignment horizontal="left" vertical="top" wrapText="1"/>
    </xf>
    <xf numFmtId="0" fontId="17" fillId="36" borderId="50" xfId="0" applyFont="1" applyFill="1" applyBorder="1" applyAlignment="1">
      <alignment horizontal="left" vertical="top" wrapText="1"/>
    </xf>
    <xf numFmtId="0" fontId="17" fillId="36" borderId="51" xfId="0" applyFont="1" applyFill="1" applyBorder="1" applyAlignment="1">
      <alignment horizontal="left" vertical="top" wrapText="1"/>
    </xf>
    <xf numFmtId="0" fontId="17" fillId="36" borderId="39" xfId="0" applyFont="1" applyFill="1" applyBorder="1" applyAlignment="1">
      <alignment horizontal="left" vertical="top" wrapText="1"/>
    </xf>
    <xf numFmtId="0" fontId="17" fillId="37" borderId="40" xfId="0" applyFont="1" applyFill="1" applyBorder="1" applyAlignment="1">
      <alignment horizontal="left" vertical="top" wrapText="1"/>
    </xf>
    <xf numFmtId="0" fontId="17" fillId="36" borderId="0" xfId="0" applyFont="1" applyFill="1" applyAlignment="1">
      <alignment/>
    </xf>
    <xf numFmtId="0" fontId="16" fillId="36" borderId="52" xfId="0" applyFont="1" applyFill="1" applyBorder="1" applyAlignment="1">
      <alignment horizontal="center" vertical="top" wrapText="1"/>
    </xf>
    <xf numFmtId="0" fontId="16" fillId="36" borderId="53" xfId="0" applyFont="1" applyFill="1" applyBorder="1" applyAlignment="1">
      <alignment horizontal="left" vertical="top" wrapText="1"/>
    </xf>
    <xf numFmtId="0" fontId="17" fillId="36" borderId="53" xfId="0" applyFont="1" applyFill="1" applyBorder="1" applyAlignment="1">
      <alignment horizontal="left" vertical="top" wrapText="1"/>
    </xf>
    <xf numFmtId="0" fontId="17" fillId="36" borderId="54" xfId="0" applyFont="1" applyFill="1" applyBorder="1" applyAlignment="1">
      <alignment vertical="top" wrapText="1"/>
    </xf>
    <xf numFmtId="0" fontId="17" fillId="36" borderId="36" xfId="0" applyFont="1" applyFill="1" applyBorder="1" applyAlignment="1">
      <alignment vertical="top" wrapText="1"/>
    </xf>
    <xf numFmtId="0" fontId="16" fillId="37" borderId="37" xfId="0" applyFont="1" applyFill="1" applyBorder="1" applyAlignment="1">
      <alignment horizontal="left" vertical="top" wrapText="1"/>
    </xf>
    <xf numFmtId="0" fontId="17" fillId="36" borderId="54" xfId="0" applyFont="1" applyFill="1" applyBorder="1" applyAlignment="1">
      <alignment horizontal="left" vertical="top" wrapText="1"/>
    </xf>
    <xf numFmtId="0" fontId="17" fillId="36" borderId="36" xfId="0" applyFont="1" applyFill="1" applyBorder="1" applyAlignment="1">
      <alignment horizontal="left" vertical="top" wrapText="1"/>
    </xf>
    <xf numFmtId="0" fontId="17" fillId="37" borderId="37" xfId="0" applyFont="1" applyFill="1" applyBorder="1" applyAlignment="1">
      <alignment horizontal="left" vertical="top" wrapText="1"/>
    </xf>
    <xf numFmtId="0" fontId="17" fillId="36" borderId="53" xfId="0" applyFont="1" applyFill="1" applyBorder="1" applyAlignment="1">
      <alignment vertical="top" wrapText="1"/>
    </xf>
    <xf numFmtId="0" fontId="17" fillId="36" borderId="53" xfId="0" applyFont="1" applyFill="1" applyBorder="1" applyAlignment="1">
      <alignment/>
    </xf>
    <xf numFmtId="0" fontId="17" fillId="36" borderId="54" xfId="0" applyFont="1" applyFill="1" applyBorder="1" applyAlignment="1">
      <alignment/>
    </xf>
    <xf numFmtId="0" fontId="17" fillId="36" borderId="36" xfId="0" applyFont="1" applyFill="1" applyBorder="1" applyAlignment="1">
      <alignment/>
    </xf>
    <xf numFmtId="0" fontId="17" fillId="36" borderId="53" xfId="0" applyFont="1" applyFill="1" applyBorder="1" applyAlignment="1">
      <alignment horizontal="left" vertical="top" wrapText="1" indent="1"/>
    </xf>
    <xf numFmtId="0" fontId="17" fillId="36" borderId="55" xfId="0" applyFont="1" applyFill="1" applyBorder="1" applyAlignment="1">
      <alignment horizontal="left" vertical="top" wrapText="1"/>
    </xf>
    <xf numFmtId="0" fontId="17" fillId="37" borderId="56" xfId="0" applyFont="1" applyFill="1" applyBorder="1" applyAlignment="1">
      <alignment/>
    </xf>
    <xf numFmtId="0" fontId="17" fillId="37" borderId="37" xfId="0" applyFont="1" applyFill="1" applyBorder="1" applyAlignment="1">
      <alignment vertical="top" wrapText="1"/>
    </xf>
    <xf numFmtId="0" fontId="17" fillId="36" borderId="57" xfId="0" applyFont="1" applyFill="1" applyBorder="1" applyAlignment="1">
      <alignment horizontal="left" vertical="top" wrapText="1"/>
    </xf>
    <xf numFmtId="0" fontId="17" fillId="36" borderId="54" xfId="0" applyFont="1" applyFill="1" applyBorder="1" applyAlignment="1" quotePrefix="1">
      <alignment horizontal="left" vertical="top" wrapText="1"/>
    </xf>
    <xf numFmtId="0" fontId="17" fillId="36" borderId="36" xfId="0" applyFont="1" applyFill="1" applyBorder="1" applyAlignment="1" quotePrefix="1">
      <alignment horizontal="left" vertical="top" wrapText="1"/>
    </xf>
    <xf numFmtId="0" fontId="13" fillId="36" borderId="58" xfId="0" applyFont="1" applyFill="1" applyBorder="1" applyAlignment="1">
      <alignment/>
    </xf>
    <xf numFmtId="0" fontId="14" fillId="37" borderId="13" xfId="0" applyFont="1" applyFill="1" applyBorder="1" applyAlignment="1">
      <alignment horizontal="center" vertical="top" wrapText="1"/>
    </xf>
    <xf numFmtId="0" fontId="14" fillId="37" borderId="16" xfId="0" applyFont="1" applyFill="1" applyBorder="1" applyAlignment="1">
      <alignment horizontal="center" vertical="top" wrapText="1"/>
    </xf>
    <xf numFmtId="0" fontId="14" fillId="36" borderId="59" xfId="0" applyFont="1" applyFill="1" applyBorder="1" applyAlignment="1">
      <alignment horizontal="center" vertical="top" wrapText="1"/>
    </xf>
    <xf numFmtId="0" fontId="14" fillId="37" borderId="59" xfId="0" applyFont="1" applyFill="1" applyBorder="1" applyAlignment="1">
      <alignment horizontal="center" vertical="top" wrapText="1"/>
    </xf>
    <xf numFmtId="9" fontId="4" fillId="33" borderId="23" xfId="55" applyFont="1" applyFill="1" applyBorder="1" applyAlignment="1">
      <alignment horizontal="center"/>
    </xf>
    <xf numFmtId="9" fontId="4" fillId="33" borderId="60" xfId="55" applyFont="1" applyFill="1" applyBorder="1" applyAlignment="1">
      <alignment horizontal="center"/>
    </xf>
    <xf numFmtId="9" fontId="4" fillId="33" borderId="34" xfId="55" applyFont="1" applyFill="1" applyBorder="1" applyAlignment="1">
      <alignment horizontal="center"/>
    </xf>
    <xf numFmtId="4" fontId="4" fillId="33" borderId="23" xfId="0" applyNumberFormat="1" applyFont="1" applyFill="1" applyBorder="1" applyAlignment="1">
      <alignment horizontal="center"/>
    </xf>
    <xf numFmtId="4" fontId="4" fillId="33" borderId="60" xfId="0" applyNumberFormat="1" applyFont="1" applyFill="1" applyBorder="1" applyAlignment="1">
      <alignment horizontal="center"/>
    </xf>
    <xf numFmtId="4" fontId="4" fillId="33" borderId="34" xfId="0" applyNumberFormat="1" applyFont="1" applyFill="1" applyBorder="1" applyAlignment="1">
      <alignment horizontal="center"/>
    </xf>
    <xf numFmtId="4" fontId="4" fillId="35" borderId="23" xfId="0" applyNumberFormat="1" applyFont="1" applyFill="1" applyBorder="1" applyAlignment="1">
      <alignment horizontal="center"/>
    </xf>
    <xf numFmtId="4" fontId="4" fillId="35" borderId="60" xfId="0" applyNumberFormat="1" applyFont="1" applyFill="1" applyBorder="1" applyAlignment="1">
      <alignment horizontal="center"/>
    </xf>
    <xf numFmtId="4" fontId="4" fillId="35" borderId="34" xfId="0" applyNumberFormat="1" applyFont="1" applyFill="1" applyBorder="1" applyAlignment="1">
      <alignment horizontal="center"/>
    </xf>
    <xf numFmtId="0" fontId="14" fillId="36" borderId="23" xfId="0" applyFont="1" applyFill="1" applyBorder="1" applyAlignment="1">
      <alignment horizontal="center" vertical="top" wrapText="1"/>
    </xf>
    <xf numFmtId="0" fontId="14" fillId="36" borderId="34" xfId="0" applyFont="1" applyFill="1" applyBorder="1" applyAlignment="1">
      <alignment horizontal="center" vertical="top" wrapText="1"/>
    </xf>
    <xf numFmtId="0" fontId="14" fillId="38" borderId="33" xfId="0" applyFont="1" applyFill="1" applyBorder="1" applyAlignment="1">
      <alignment horizontal="center" vertical="center" textRotation="90" wrapText="1"/>
    </xf>
    <xf numFmtId="0" fontId="14" fillId="38" borderId="27" xfId="0" applyFont="1" applyFill="1" applyBorder="1" applyAlignment="1">
      <alignment horizontal="center" vertical="center" textRotation="90" wrapText="1"/>
    </xf>
    <xf numFmtId="0" fontId="14" fillId="38" borderId="17" xfId="0" applyFont="1" applyFill="1" applyBorder="1" applyAlignment="1">
      <alignment horizontal="center" vertical="center" textRotation="90" wrapText="1"/>
    </xf>
    <xf numFmtId="0" fontId="16" fillId="36" borderId="61" xfId="0" applyFont="1" applyFill="1" applyBorder="1" applyAlignment="1">
      <alignment horizontal="left" vertical="top"/>
    </xf>
    <xf numFmtId="0" fontId="16" fillId="36" borderId="60" xfId="0" applyFont="1" applyFill="1" applyBorder="1" applyAlignment="1">
      <alignment horizontal="left" vertical="top"/>
    </xf>
    <xf numFmtId="0" fontId="16" fillId="36" borderId="34" xfId="0" applyFont="1" applyFill="1" applyBorder="1" applyAlignment="1">
      <alignment horizontal="left" vertical="top"/>
    </xf>
    <xf numFmtId="0" fontId="16" fillId="36" borderId="23" xfId="0" applyFont="1" applyFill="1" applyBorder="1" applyAlignment="1">
      <alignment horizontal="left" vertical="top" wrapText="1"/>
    </xf>
    <xf numFmtId="0" fontId="16" fillId="36" borderId="60" xfId="0" applyFont="1" applyFill="1" applyBorder="1" applyAlignment="1">
      <alignment horizontal="left" vertical="top" wrapText="1"/>
    </xf>
    <xf numFmtId="0" fontId="16" fillId="36" borderId="34" xfId="0" applyFont="1" applyFill="1" applyBorder="1" applyAlignment="1">
      <alignment horizontal="left" vertical="top" wrapText="1"/>
    </xf>
    <xf numFmtId="0" fontId="0" fillId="36" borderId="60" xfId="0" applyFill="1" applyBorder="1" applyAlignment="1">
      <alignment/>
    </xf>
    <xf numFmtId="0" fontId="0" fillId="36" borderId="34" xfId="0" applyFill="1" applyBorder="1" applyAlignment="1">
      <alignment/>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Milliers [0]_Feuil1" xfId="48"/>
    <cellStyle name="Milliers_Feuil1" xfId="49"/>
    <cellStyle name="Monétaire [0]_EPFL1.2" xfId="50"/>
    <cellStyle name="Monétaire_EPFL1.2" xfId="51"/>
    <cellStyle name="Neutral" xfId="52"/>
    <cellStyle name="Normal_EPFL1.2" xfId="53"/>
    <cellStyle name="Notiz" xfId="54"/>
    <cellStyle name="Percent" xfId="55"/>
    <cellStyle name="Schlecht"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66675</xdr:rowOff>
    </xdr:from>
    <xdr:to>
      <xdr:col>4</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876300" y="66675"/>
          <a:ext cx="6286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63</xdr:row>
      <xdr:rowOff>76200</xdr:rowOff>
    </xdr:from>
    <xdr:to>
      <xdr:col>1</xdr:col>
      <xdr:colOff>6315075</xdr:colOff>
      <xdr:row>63</xdr:row>
      <xdr:rowOff>3143250</xdr:rowOff>
    </xdr:to>
    <xdr:pic>
      <xdr:nvPicPr>
        <xdr:cNvPr id="1" name="Picture 1"/>
        <xdr:cNvPicPr preferRelativeResize="1">
          <a:picLocks noChangeAspect="1"/>
        </xdr:cNvPicPr>
      </xdr:nvPicPr>
      <xdr:blipFill>
        <a:blip r:embed="rId1"/>
        <a:stretch>
          <a:fillRect/>
        </a:stretch>
      </xdr:blipFill>
      <xdr:spPr>
        <a:xfrm>
          <a:off x="104775" y="15068550"/>
          <a:ext cx="6419850" cy="3067050"/>
        </a:xfrm>
        <a:prstGeom prst="rect">
          <a:avLst/>
        </a:prstGeom>
        <a:noFill/>
        <a:ln w="9525" cmpd="sng">
          <a:noFill/>
        </a:ln>
      </xdr:spPr>
    </xdr:pic>
    <xdr:clientData/>
  </xdr:twoCellAnchor>
  <xdr:twoCellAnchor editAs="oneCell">
    <xdr:from>
      <xdr:col>0</xdr:col>
      <xdr:colOff>104775</xdr:colOff>
      <xdr:row>63</xdr:row>
      <xdr:rowOff>76200</xdr:rowOff>
    </xdr:from>
    <xdr:to>
      <xdr:col>1</xdr:col>
      <xdr:colOff>6315075</xdr:colOff>
      <xdr:row>63</xdr:row>
      <xdr:rowOff>3143250</xdr:rowOff>
    </xdr:to>
    <xdr:pic>
      <xdr:nvPicPr>
        <xdr:cNvPr id="2" name="Picture 2"/>
        <xdr:cNvPicPr preferRelativeResize="1">
          <a:picLocks noChangeAspect="1"/>
        </xdr:cNvPicPr>
      </xdr:nvPicPr>
      <xdr:blipFill>
        <a:blip r:embed="rId1"/>
        <a:stretch>
          <a:fillRect/>
        </a:stretch>
      </xdr:blipFill>
      <xdr:spPr>
        <a:xfrm>
          <a:off x="104775" y="15068550"/>
          <a:ext cx="6419850" cy="3067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vdfilesvr\Abteilungen\ULS\Stab_UL\Controlling\Extern\Reports\Statistiken\Personalstatistiken\2014\26%20Personen-VZA%20nach%20Taetigkeitsbereichen%202014%20Formel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ätigkeit"/>
      <sheetName val="Bemerkungen"/>
      <sheetName val="KurzinfoallePersonalkategorien"/>
      <sheetName val="ProfessorInnen"/>
      <sheetName val="übrige Dozierende"/>
      <sheetName val="AssistentInnen u. wiss. Mitarb."/>
      <sheetName val="admin. und techn. Personal"/>
      <sheetName val="TätigkeitFormeln"/>
      <sheetName val="DatenTA"/>
      <sheetName val="DatenTAFak"/>
      <sheetName val="Tabellentitel"/>
      <sheetName val="Parameter"/>
    </sheetNames>
    <sheetDataSet>
      <sheetData sheetId="7">
        <row r="1">
          <cell r="B1" t="str">
            <v>Spalte</v>
          </cell>
          <cell r="G1">
            <v>5</v>
          </cell>
          <cell r="H1">
            <v>6</v>
          </cell>
          <cell r="I1">
            <v>7</v>
          </cell>
          <cell r="J1">
            <v>8</v>
          </cell>
          <cell r="L1">
            <v>5</v>
          </cell>
          <cell r="M1">
            <v>6</v>
          </cell>
          <cell r="N1">
            <v>7</v>
          </cell>
          <cell r="O1">
            <v>8</v>
          </cell>
          <cell r="Q1">
            <v>5</v>
          </cell>
          <cell r="R1">
            <v>6</v>
          </cell>
          <cell r="S1">
            <v>7</v>
          </cell>
          <cell r="T1">
            <v>8</v>
          </cell>
          <cell r="V1">
            <v>5</v>
          </cell>
          <cell r="W1">
            <v>6</v>
          </cell>
          <cell r="X1">
            <v>7</v>
          </cell>
          <cell r="Y1">
            <v>8</v>
          </cell>
          <cell r="AA1">
            <v>5</v>
          </cell>
          <cell r="AB1">
            <v>6</v>
          </cell>
          <cell r="AC1">
            <v>7</v>
          </cell>
          <cell r="AD1">
            <v>8</v>
          </cell>
        </row>
        <row r="2">
          <cell r="B2" t="str">
            <v>Tätigkeit</v>
          </cell>
          <cell r="F2">
            <v>2</v>
          </cell>
          <cell r="G2" t="str">
            <v>LG</v>
          </cell>
          <cell r="H2" t="str">
            <v>LG</v>
          </cell>
          <cell r="I2" t="str">
            <v>LG</v>
          </cell>
          <cell r="J2" t="str">
            <v>LG</v>
          </cell>
          <cell r="L2" t="str">
            <v>LW</v>
          </cell>
          <cell r="M2" t="str">
            <v>LW</v>
          </cell>
          <cell r="N2" t="str">
            <v>LW</v>
          </cell>
          <cell r="O2" t="str">
            <v>LW</v>
          </cell>
          <cell r="Q2" t="str">
            <v>F </v>
          </cell>
          <cell r="R2" t="str">
            <v>F </v>
          </cell>
          <cell r="S2" t="str">
            <v>F </v>
          </cell>
          <cell r="T2" t="str">
            <v>F </v>
          </cell>
          <cell r="V2" t="str">
            <v>W </v>
          </cell>
          <cell r="W2" t="str">
            <v>W </v>
          </cell>
          <cell r="X2" t="str">
            <v>W </v>
          </cell>
          <cell r="Y2" t="str">
            <v>W </v>
          </cell>
          <cell r="AA2" t="str">
            <v>DL</v>
          </cell>
          <cell r="AB2" t="str">
            <v>DL</v>
          </cell>
          <cell r="AC2" t="str">
            <v>DL</v>
          </cell>
          <cell r="AD2" t="str">
            <v>DL</v>
          </cell>
        </row>
        <row r="6">
          <cell r="D6" t="str">
            <v>A</v>
          </cell>
        </row>
        <row r="7">
          <cell r="D7" t="str">
            <v>Fak</v>
          </cell>
        </row>
        <row r="48">
          <cell r="D48">
            <v>70</v>
          </cell>
        </row>
        <row r="49">
          <cell r="D49">
            <v>4</v>
          </cell>
        </row>
        <row r="50">
          <cell r="D50">
            <v>4</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v>70</v>
          </cell>
        </row>
        <row r="63">
          <cell r="D63">
            <v>70</v>
          </cell>
        </row>
        <row r="64">
          <cell r="D64">
            <v>70</v>
          </cell>
        </row>
        <row r="65">
          <cell r="D65">
            <v>70</v>
          </cell>
        </row>
        <row r="66">
          <cell r="D66">
            <v>70</v>
          </cell>
        </row>
        <row r="67">
          <cell r="D67">
            <v>70</v>
          </cell>
        </row>
        <row r="68">
          <cell r="D68">
            <v>70</v>
          </cell>
        </row>
        <row r="69">
          <cell r="D69">
            <v>70</v>
          </cell>
        </row>
        <row r="70">
          <cell r="D70">
            <v>70</v>
          </cell>
        </row>
        <row r="72">
          <cell r="D72">
            <v>78</v>
          </cell>
        </row>
        <row r="73">
          <cell r="D73">
            <v>78</v>
          </cell>
        </row>
        <row r="74">
          <cell r="D74">
            <v>15</v>
          </cell>
        </row>
        <row r="75">
          <cell r="D75">
            <v>15</v>
          </cell>
        </row>
        <row r="76">
          <cell r="D76">
            <v>15</v>
          </cell>
        </row>
        <row r="77">
          <cell r="D77">
            <v>78</v>
          </cell>
        </row>
        <row r="79">
          <cell r="D79">
            <v>70</v>
          </cell>
        </row>
        <row r="81">
          <cell r="D81">
            <v>15</v>
          </cell>
        </row>
        <row r="82">
          <cell r="D82">
            <v>15</v>
          </cell>
        </row>
        <row r="83">
          <cell r="D83">
            <v>15</v>
          </cell>
        </row>
        <row r="84">
          <cell r="D84">
            <v>11</v>
          </cell>
        </row>
        <row r="87">
          <cell r="D87">
            <v>80</v>
          </cell>
        </row>
        <row r="88">
          <cell r="D88">
            <v>80</v>
          </cell>
        </row>
        <row r="89">
          <cell r="D89">
            <v>80</v>
          </cell>
        </row>
        <row r="90">
          <cell r="D90">
            <v>80</v>
          </cell>
        </row>
        <row r="91">
          <cell r="D91">
            <v>80</v>
          </cell>
        </row>
        <row r="93">
          <cell r="D93">
            <v>80</v>
          </cell>
        </row>
        <row r="94">
          <cell r="D94">
            <v>80</v>
          </cell>
        </row>
        <row r="95">
          <cell r="D95">
            <v>80</v>
          </cell>
        </row>
        <row r="96">
          <cell r="D96">
            <v>80</v>
          </cell>
        </row>
        <row r="97">
          <cell r="D97">
            <v>80</v>
          </cell>
        </row>
        <row r="99">
          <cell r="D99">
            <v>80</v>
          </cell>
        </row>
        <row r="101">
          <cell r="D101">
            <v>20</v>
          </cell>
        </row>
        <row r="102">
          <cell r="D102">
            <v>20</v>
          </cell>
        </row>
        <row r="103">
          <cell r="D103">
            <v>60</v>
          </cell>
        </row>
        <row r="104">
          <cell r="D104">
            <v>80</v>
          </cell>
        </row>
        <row r="105">
          <cell r="D105">
            <v>20</v>
          </cell>
        </row>
        <row r="107">
          <cell r="D107">
            <v>7</v>
          </cell>
        </row>
        <row r="108">
          <cell r="D108">
            <v>78</v>
          </cell>
        </row>
        <row r="109">
          <cell r="D109">
            <v>2</v>
          </cell>
        </row>
        <row r="110">
          <cell r="D110">
            <v>2</v>
          </cell>
        </row>
        <row r="111">
          <cell r="D111">
            <v>7</v>
          </cell>
        </row>
        <row r="113">
          <cell r="D113">
            <v>2</v>
          </cell>
        </row>
        <row r="114">
          <cell r="D114">
            <v>2</v>
          </cell>
        </row>
        <row r="115">
          <cell r="D115">
            <v>2</v>
          </cell>
        </row>
        <row r="116">
          <cell r="D116">
            <v>2</v>
          </cell>
        </row>
      </sheetData>
      <sheetData sheetId="8">
        <row r="1">
          <cell r="A1">
            <v>1</v>
          </cell>
          <cell r="B1">
            <v>2</v>
          </cell>
          <cell r="C1">
            <v>3</v>
          </cell>
          <cell r="D1">
            <v>4</v>
          </cell>
          <cell r="E1">
            <v>5</v>
          </cell>
          <cell r="F1">
            <v>6</v>
          </cell>
          <cell r="G1">
            <v>7</v>
          </cell>
          <cell r="H1">
            <v>8</v>
          </cell>
          <cell r="I1">
            <v>9</v>
          </cell>
        </row>
        <row r="2">
          <cell r="B2" t="str">
            <v>Finanzquelle</v>
          </cell>
          <cell r="C2" t="str">
            <v>(Alle)</v>
          </cell>
        </row>
        <row r="4">
          <cell r="E4" t="str">
            <v>Personalgruppe</v>
          </cell>
        </row>
        <row r="5">
          <cell r="A5" t="str">
            <v>Fachrichtung</v>
          </cell>
          <cell r="B5" t="str">
            <v>Fachrichtung</v>
          </cell>
          <cell r="C5" t="str">
            <v>Fach</v>
          </cell>
          <cell r="D5" t="str">
            <v>Daten</v>
          </cell>
          <cell r="E5" t="str">
            <v>1 Professoren</v>
          </cell>
          <cell r="F5" t="str">
            <v>2 Oberer Mittelbau</v>
          </cell>
          <cell r="G5" t="str">
            <v>3 Unterer Mittelbau</v>
          </cell>
          <cell r="H5" t="str">
            <v>4 Administrativpersonal</v>
          </cell>
          <cell r="I5" t="str">
            <v>Gesamtergebnis</v>
          </cell>
        </row>
        <row r="6">
          <cell r="A6" t="str">
            <v>650LG</v>
          </cell>
          <cell r="B6">
            <v>650</v>
          </cell>
          <cell r="C6" t="str">
            <v>650 Zentrale Bibliotheken</v>
          </cell>
          <cell r="D6" t="str">
            <v>Summe von LG VZÄ Jahresdurchschnitt</v>
          </cell>
          <cell r="F6">
            <v>0.019545999999999997</v>
          </cell>
          <cell r="G6">
            <v>1.7010239999999996</v>
          </cell>
          <cell r="H6">
            <v>37.03494300000002</v>
          </cell>
          <cell r="I6">
            <v>38.75551300000002</v>
          </cell>
        </row>
        <row r="7">
          <cell r="A7" t="str">
            <v>650LW</v>
          </cell>
          <cell r="D7" t="str">
            <v>Summe von LW VZÄ Jahresdurchschnitt</v>
          </cell>
          <cell r="F7">
            <v>0.004718</v>
          </cell>
          <cell r="G7">
            <v>0.4105919999999999</v>
          </cell>
          <cell r="H7">
            <v>8.939468999999992</v>
          </cell>
          <cell r="I7">
            <v>9.354778999999992</v>
          </cell>
        </row>
        <row r="8">
          <cell r="A8" t="str">
            <v>650F </v>
          </cell>
          <cell r="D8" t="str">
            <v>Summe von F VZÄ Jahresdurchschnitt</v>
          </cell>
          <cell r="F8">
            <v>0.036396</v>
          </cell>
          <cell r="G8">
            <v>3.1674239999999996</v>
          </cell>
          <cell r="H8">
            <v>68.96161800000003</v>
          </cell>
          <cell r="I8">
            <v>72.16543800000002</v>
          </cell>
        </row>
        <row r="9">
          <cell r="A9" t="str">
            <v>650W </v>
          </cell>
          <cell r="D9" t="str">
            <v>Summe von W VZÄ Jahresdurchschnitt</v>
          </cell>
          <cell r="F9">
            <v>0.0026960000000000005</v>
          </cell>
          <cell r="G9">
            <v>0.2346240000000001</v>
          </cell>
          <cell r="H9">
            <v>5.108267999999989</v>
          </cell>
          <cell r="I9">
            <v>5.34558799999999</v>
          </cell>
        </row>
        <row r="10">
          <cell r="A10" t="str">
            <v>650DL</v>
          </cell>
          <cell r="D10" t="str">
            <v>Summe von DL VZÄ Jahresdurchschnitt</v>
          </cell>
          <cell r="F10">
            <v>0.004044</v>
          </cell>
          <cell r="G10">
            <v>0.351936</v>
          </cell>
          <cell r="H10">
            <v>7.662401999999996</v>
          </cell>
          <cell r="I10">
            <v>8.018381999999995</v>
          </cell>
        </row>
        <row r="11">
          <cell r="A11" t="str">
            <v>660LG</v>
          </cell>
          <cell r="B11">
            <v>660</v>
          </cell>
          <cell r="C11" t="str">
            <v>660 Technische Dienste und Logistik</v>
          </cell>
          <cell r="D11" t="str">
            <v>Summe von LG VZÄ Jahresdurchschnitt</v>
          </cell>
          <cell r="G11">
            <v>0.287593</v>
          </cell>
          <cell r="H11">
            <v>35.56577399999997</v>
          </cell>
          <cell r="I11">
            <v>35.85336699999997</v>
          </cell>
        </row>
        <row r="12">
          <cell r="A12" t="str">
            <v>660LW</v>
          </cell>
          <cell r="D12" t="str">
            <v>Summe von LW VZÄ Jahresdurchschnitt</v>
          </cell>
          <cell r="G12">
            <v>0.069419</v>
          </cell>
          <cell r="H12">
            <v>8.584842</v>
          </cell>
          <cell r="I12">
            <v>8.654261</v>
          </cell>
        </row>
        <row r="13">
          <cell r="A13" t="str">
            <v>660F </v>
          </cell>
          <cell r="D13" t="str">
            <v>Summe von F VZÄ Jahresdurchschnitt</v>
          </cell>
          <cell r="G13">
            <v>0.5355179999999999</v>
          </cell>
          <cell r="H13">
            <v>66.22592399999999</v>
          </cell>
          <cell r="I13">
            <v>66.76144199999999</v>
          </cell>
        </row>
        <row r="14">
          <cell r="A14" t="str">
            <v>660W </v>
          </cell>
          <cell r="D14" t="str">
            <v>Summe von W VZÄ Jahresdurchschnitt</v>
          </cell>
          <cell r="G14">
            <v>0.039668</v>
          </cell>
          <cell r="H14">
            <v>4.905623999999999</v>
          </cell>
          <cell r="I14">
            <v>4.9452919999999985</v>
          </cell>
        </row>
        <row r="15">
          <cell r="A15" t="str">
            <v>660DL</v>
          </cell>
          <cell r="D15" t="str">
            <v>Summe von DL VZÄ Jahresdurchschnitt</v>
          </cell>
          <cell r="G15">
            <v>0.059502</v>
          </cell>
          <cell r="H15">
            <v>7.358435999999998</v>
          </cell>
          <cell r="I15">
            <v>7.417937999999999</v>
          </cell>
        </row>
        <row r="16">
          <cell r="A16" t="str">
            <v>750LG</v>
          </cell>
          <cell r="B16">
            <v>750</v>
          </cell>
          <cell r="C16" t="str">
            <v>750 Dienstleistungen für Mitarbeitende und Studierende</v>
          </cell>
          <cell r="D16" t="str">
            <v>Summe von LG VZÄ Jahresdurchschnitt</v>
          </cell>
          <cell r="F16">
            <v>3.0895620000000017</v>
          </cell>
          <cell r="G16">
            <v>1.20333</v>
          </cell>
          <cell r="H16">
            <v>5.10034</v>
          </cell>
          <cell r="I16">
            <v>9.393232000000001</v>
          </cell>
        </row>
        <row r="17">
          <cell r="A17" t="str">
            <v>750LW</v>
          </cell>
          <cell r="D17" t="str">
            <v>Summe von LW VZÄ Jahresdurchschnitt</v>
          </cell>
          <cell r="F17">
            <v>0.7537520000000009</v>
          </cell>
          <cell r="G17">
            <v>1.0829969999999998</v>
          </cell>
          <cell r="H17">
            <v>1.7936840000000005</v>
          </cell>
          <cell r="I17">
            <v>3.630433000000001</v>
          </cell>
        </row>
        <row r="18">
          <cell r="A18" t="str">
            <v>750F </v>
          </cell>
          <cell r="D18" t="str">
            <v>Summe von F VZÄ Jahresdurchschnitt</v>
          </cell>
          <cell r="F18">
            <v>5.827492000000012</v>
          </cell>
          <cell r="G18">
            <v>9.62664</v>
          </cell>
          <cell r="H18">
            <v>14.739960000000007</v>
          </cell>
          <cell r="I18">
            <v>30.19409200000002</v>
          </cell>
        </row>
        <row r="19">
          <cell r="A19" t="str">
            <v>750W </v>
          </cell>
          <cell r="D19" t="str">
            <v>Summe von W VZÄ Jahresdurchschnitt</v>
          </cell>
          <cell r="F19">
            <v>0.4256859999999997</v>
          </cell>
          <cell r="G19">
            <v>0.12033300000000005</v>
          </cell>
          <cell r="H19">
            <v>0.6710959999999998</v>
          </cell>
          <cell r="I19">
            <v>1.2171149999999995</v>
          </cell>
        </row>
        <row r="20">
          <cell r="A20" t="str">
            <v>750DL</v>
          </cell>
          <cell r="D20" t="str">
            <v>Summe von DL VZÄ Jahresdurchschnitt</v>
          </cell>
          <cell r="F20">
            <v>0.6367080000000002</v>
          </cell>
          <cell r="G20">
            <v>0</v>
          </cell>
          <cell r="H20">
            <v>0.8785199999999999</v>
          </cell>
          <cell r="I20">
            <v>1.515228</v>
          </cell>
        </row>
        <row r="21">
          <cell r="A21" t="str">
            <v>850LG</v>
          </cell>
          <cell r="B21">
            <v>850</v>
          </cell>
          <cell r="C21" t="str">
            <v>850 Zentrale Verwaltung</v>
          </cell>
          <cell r="D21" t="str">
            <v>Summe von LG VZÄ Jahresdurchschnitt</v>
          </cell>
          <cell r="E21">
            <v>1.1601080000000001</v>
          </cell>
          <cell r="F21">
            <v>0.6226970000000004</v>
          </cell>
          <cell r="G21">
            <v>2.821073</v>
          </cell>
          <cell r="H21">
            <v>37.82490199999995</v>
          </cell>
          <cell r="I21">
            <v>42.42877999999995</v>
          </cell>
        </row>
        <row r="22">
          <cell r="A22" t="str">
            <v>850LW</v>
          </cell>
          <cell r="D22" t="str">
            <v>Summe von LW VZÄ Jahresdurchschnitt</v>
          </cell>
          <cell r="E22">
            <v>0.520028</v>
          </cell>
          <cell r="F22">
            <v>0.097811</v>
          </cell>
          <cell r="G22">
            <v>2.2827010000000003</v>
          </cell>
          <cell r="H22">
            <v>10.921327</v>
          </cell>
          <cell r="I22">
            <v>13.821867000000001</v>
          </cell>
        </row>
        <row r="23">
          <cell r="A23" t="str">
            <v>850F </v>
          </cell>
          <cell r="D23" t="str">
            <v>Summe von F VZÄ Jahresdurchschnitt</v>
          </cell>
          <cell r="E23">
            <v>3.490224</v>
          </cell>
          <cell r="F23">
            <v>0.778222</v>
          </cell>
          <cell r="G23">
            <v>20.180358000000005</v>
          </cell>
          <cell r="H23">
            <v>87.12523200000011</v>
          </cell>
          <cell r="I23">
            <v>111.57403600000012</v>
          </cell>
        </row>
        <row r="24">
          <cell r="A24" t="str">
            <v>850W </v>
          </cell>
          <cell r="D24" t="str">
            <v>Summe von W VZÄ Jahresdurchschnitt</v>
          </cell>
          <cell r="E24">
            <v>0.480016</v>
          </cell>
          <cell r="F24">
            <v>0.046612</v>
          </cell>
          <cell r="G24">
            <v>0.2968659999999999</v>
          </cell>
          <cell r="H24">
            <v>5.114070999999999</v>
          </cell>
          <cell r="I24">
            <v>5.937564999999999</v>
          </cell>
        </row>
        <row r="25">
          <cell r="A25" t="str">
            <v>850DL</v>
          </cell>
          <cell r="D25" t="str">
            <v>Summe von DL VZÄ Jahresdurchschnitt</v>
          </cell>
          <cell r="E25">
            <v>0.350024</v>
          </cell>
          <cell r="F25">
            <v>0.066558</v>
          </cell>
          <cell r="G25">
            <v>0.08050199999999999</v>
          </cell>
          <cell r="H25">
            <v>7.263167999999995</v>
          </cell>
          <cell r="I25">
            <v>7.760251999999995</v>
          </cell>
        </row>
        <row r="26">
          <cell r="A26" t="str">
            <v>1000LG</v>
          </cell>
          <cell r="B26">
            <v>1000</v>
          </cell>
          <cell r="C26" t="str">
            <v>1000 Oekologie </v>
          </cell>
          <cell r="D26" t="str">
            <v>Summe von LG VZÄ Jahresdurchschnitt</v>
          </cell>
          <cell r="F26">
            <v>0.29928</v>
          </cell>
          <cell r="G26">
            <v>0.67875</v>
          </cell>
          <cell r="H26">
            <v>0.173593</v>
          </cell>
          <cell r="I26">
            <v>1.1516229999999998</v>
          </cell>
        </row>
        <row r="27">
          <cell r="A27" t="str">
            <v>1000LW</v>
          </cell>
          <cell r="D27" t="str">
            <v>Summe von LW VZÄ Jahresdurchschnitt</v>
          </cell>
          <cell r="F27">
            <v>0</v>
          </cell>
          <cell r="G27">
            <v>0</v>
          </cell>
          <cell r="H27">
            <v>0.037919</v>
          </cell>
          <cell r="I27">
            <v>0.037919</v>
          </cell>
        </row>
        <row r="28">
          <cell r="A28" t="str">
            <v>1000F </v>
          </cell>
          <cell r="D28" t="str">
            <v>Summe von F VZÄ Jahresdurchschnitt</v>
          </cell>
          <cell r="F28">
            <v>0.07482</v>
          </cell>
          <cell r="G28">
            <v>0.3195</v>
          </cell>
          <cell r="H28">
            <v>0.29926800000000003</v>
          </cell>
          <cell r="I28">
            <v>0.6935880000000001</v>
          </cell>
        </row>
        <row r="29">
          <cell r="A29" t="str">
            <v>1000W </v>
          </cell>
          <cell r="D29" t="str">
            <v>Summe von W VZÄ Jahresdurchschnitt</v>
          </cell>
          <cell r="F29">
            <v>0</v>
          </cell>
          <cell r="G29">
            <v>0.08925</v>
          </cell>
          <cell r="H29">
            <v>0.023418</v>
          </cell>
          <cell r="I29">
            <v>0.11266799999999999</v>
          </cell>
        </row>
        <row r="30">
          <cell r="A30" t="str">
            <v>1000DL</v>
          </cell>
          <cell r="D30" t="str">
            <v>Summe von DL VZÄ Jahresdurchschnitt</v>
          </cell>
          <cell r="F30">
            <v>0</v>
          </cell>
          <cell r="G30">
            <v>0</v>
          </cell>
          <cell r="H30">
            <v>0.032501999999999996</v>
          </cell>
          <cell r="I30">
            <v>0.032501999999999996</v>
          </cell>
        </row>
        <row r="31">
          <cell r="A31" t="str">
            <v>1100LG</v>
          </cell>
          <cell r="B31">
            <v>1100</v>
          </cell>
          <cell r="C31" t="str">
            <v>1100 Geist./Sozialwiss., übrige                </v>
          </cell>
          <cell r="D31" t="str">
            <v>Summe von LG VZÄ Jahresdurchschnitt</v>
          </cell>
          <cell r="F31">
            <v>0</v>
          </cell>
          <cell r="G31">
            <v>0</v>
          </cell>
          <cell r="H31">
            <v>0.825</v>
          </cell>
          <cell r="I31">
            <v>0.825</v>
          </cell>
        </row>
        <row r="32">
          <cell r="A32" t="str">
            <v>1100LW</v>
          </cell>
          <cell r="D32" t="str">
            <v>Summe von LW VZÄ Jahresdurchschnitt</v>
          </cell>
          <cell r="F32">
            <v>1.6445000000000005</v>
          </cell>
          <cell r="G32">
            <v>0.179648</v>
          </cell>
          <cell r="H32">
            <v>1.477052</v>
          </cell>
          <cell r="I32">
            <v>3.3012000000000006</v>
          </cell>
        </row>
        <row r="33">
          <cell r="A33" t="str">
            <v>1100F </v>
          </cell>
          <cell r="D33" t="str">
            <v>Summe von F VZÄ Jahresdurchschnitt</v>
          </cell>
          <cell r="F33">
            <v>0</v>
          </cell>
          <cell r="G33">
            <v>12.067351999999978</v>
          </cell>
          <cell r="H33">
            <v>4.413348000000001</v>
          </cell>
          <cell r="I33">
            <v>16.480699999999977</v>
          </cell>
        </row>
        <row r="34">
          <cell r="A34" t="str">
            <v>1100W </v>
          </cell>
          <cell r="D34" t="str">
            <v>Summe von W VZÄ Jahresdurchschnitt</v>
          </cell>
          <cell r="F34">
            <v>0</v>
          </cell>
          <cell r="G34">
            <v>0</v>
          </cell>
          <cell r="H34">
            <v>0.0165</v>
          </cell>
          <cell r="I34">
            <v>0.0165</v>
          </cell>
        </row>
        <row r="35">
          <cell r="A35" t="str">
            <v>1100DL</v>
          </cell>
          <cell r="D35" t="str">
            <v>Summe von DL VZÄ Jahresdurchschnitt</v>
          </cell>
          <cell r="F35">
            <v>0</v>
          </cell>
          <cell r="G35">
            <v>0</v>
          </cell>
          <cell r="H35">
            <v>0.0165</v>
          </cell>
          <cell r="I35">
            <v>0.0165</v>
          </cell>
        </row>
        <row r="36">
          <cell r="A36" t="str">
            <v>1201LG</v>
          </cell>
          <cell r="B36">
            <v>1201</v>
          </cell>
          <cell r="C36" t="str">
            <v>1201 Theologie fächerübergr./übrige</v>
          </cell>
          <cell r="D36" t="str">
            <v>Summe von LG VZÄ Jahresdurchschnitt</v>
          </cell>
          <cell r="E36">
            <v>1.5</v>
          </cell>
          <cell r="F36">
            <v>0.026399999999999996</v>
          </cell>
          <cell r="G36">
            <v>2.2518649999999996</v>
          </cell>
          <cell r="H36">
            <v>0.252912</v>
          </cell>
          <cell r="I36">
            <v>4.031177</v>
          </cell>
        </row>
        <row r="37">
          <cell r="A37" t="str">
            <v>1201LW</v>
          </cell>
          <cell r="D37" t="str">
            <v>Summe von LW VZÄ Jahresdurchschnitt</v>
          </cell>
          <cell r="E37">
            <v>0.44999999999999996</v>
          </cell>
          <cell r="F37">
            <v>0</v>
          </cell>
          <cell r="G37">
            <v>0</v>
          </cell>
          <cell r="H37">
            <v>0.02679</v>
          </cell>
          <cell r="I37">
            <v>0.47678999999999994</v>
          </cell>
        </row>
        <row r="38">
          <cell r="A38" t="str">
            <v>1201F </v>
          </cell>
          <cell r="D38" t="str">
            <v>Summe von F VZÄ Jahresdurchschnitt</v>
          </cell>
          <cell r="E38">
            <v>0.99</v>
          </cell>
          <cell r="F38">
            <v>0</v>
          </cell>
          <cell r="G38">
            <v>2.9513870000000004</v>
          </cell>
          <cell r="H38">
            <v>0.254934</v>
          </cell>
          <cell r="I38">
            <v>4.196321000000001</v>
          </cell>
        </row>
        <row r="39">
          <cell r="A39" t="str">
            <v>1201W </v>
          </cell>
          <cell r="D39" t="str">
            <v>Summe von W VZÄ Jahresdurchschnitt</v>
          </cell>
          <cell r="E39">
            <v>0.06</v>
          </cell>
          <cell r="F39">
            <v>0</v>
          </cell>
          <cell r="G39">
            <v>0.6413479999999999</v>
          </cell>
          <cell r="H39">
            <v>0.042864</v>
          </cell>
          <cell r="I39">
            <v>0.7442119999999999</v>
          </cell>
        </row>
        <row r="40">
          <cell r="A40" t="str">
            <v>1201DL</v>
          </cell>
          <cell r="D40" t="str">
            <v>Summe von DL VZÄ Jahresdurchschnitt</v>
          </cell>
          <cell r="E40">
            <v>0</v>
          </cell>
          <cell r="F40">
            <v>0</v>
          </cell>
          <cell r="G40">
            <v>0</v>
          </cell>
          <cell r="H40">
            <v>0</v>
          </cell>
          <cell r="I40">
            <v>0</v>
          </cell>
        </row>
        <row r="41">
          <cell r="A41" t="str">
            <v>1205LG</v>
          </cell>
          <cell r="B41">
            <v>1205</v>
          </cell>
          <cell r="C41" t="str">
            <v>1205 Protestantische Theologie</v>
          </cell>
          <cell r="D41" t="str">
            <v>Summe von LG VZÄ Jahresdurchschnitt</v>
          </cell>
          <cell r="E41">
            <v>3.3680899999999996</v>
          </cell>
          <cell r="F41">
            <v>8.425298000000002</v>
          </cell>
          <cell r="G41">
            <v>4.339446999999999</v>
          </cell>
          <cell r="H41">
            <v>2.0778790000000003</v>
          </cell>
          <cell r="I41">
            <v>18.210714</v>
          </cell>
        </row>
        <row r="42">
          <cell r="A42" t="str">
            <v>1205LW</v>
          </cell>
          <cell r="D42" t="str">
            <v>Summe von LW VZÄ Jahresdurchschnitt</v>
          </cell>
          <cell r="E42">
            <v>1.6347460000000003</v>
          </cell>
          <cell r="F42">
            <v>0.101344</v>
          </cell>
          <cell r="G42">
            <v>1.308816</v>
          </cell>
          <cell r="H42">
            <v>0.10350000000000001</v>
          </cell>
          <cell r="I42">
            <v>3.148406</v>
          </cell>
        </row>
        <row r="43">
          <cell r="A43" t="str">
            <v>1205F </v>
          </cell>
          <cell r="D43" t="str">
            <v>Summe von F VZÄ Jahresdurchschnitt</v>
          </cell>
          <cell r="E43">
            <v>4.673296</v>
          </cell>
          <cell r="F43">
            <v>0.971458</v>
          </cell>
          <cell r="G43">
            <v>12.939012</v>
          </cell>
          <cell r="H43">
            <v>3.693704</v>
          </cell>
          <cell r="I43">
            <v>22.27747</v>
          </cell>
        </row>
        <row r="44">
          <cell r="A44" t="str">
            <v>1205W </v>
          </cell>
          <cell r="D44" t="str">
            <v>Summe von W VZÄ Jahresdurchschnitt</v>
          </cell>
          <cell r="E44">
            <v>0.21666800000000003</v>
          </cell>
          <cell r="F44">
            <v>0.11109999999999999</v>
          </cell>
          <cell r="G44">
            <v>2.7981249999999998</v>
          </cell>
          <cell r="H44">
            <v>0.070617</v>
          </cell>
          <cell r="I44">
            <v>3.1965099999999995</v>
          </cell>
        </row>
        <row r="45">
          <cell r="A45" t="str">
            <v>1205DL</v>
          </cell>
          <cell r="D45" t="str">
            <v>Summe von DL VZÄ Jahresdurchschnitt</v>
          </cell>
          <cell r="E45">
            <v>0</v>
          </cell>
          <cell r="F45">
            <v>0</v>
          </cell>
          <cell r="G45">
            <v>0</v>
          </cell>
          <cell r="H45">
            <v>0</v>
          </cell>
          <cell r="I45">
            <v>0</v>
          </cell>
        </row>
        <row r="46">
          <cell r="A46" t="str">
            <v>1215LG</v>
          </cell>
          <cell r="B46">
            <v>1215</v>
          </cell>
          <cell r="C46" t="str">
            <v>1215 Christkatholische Theologie</v>
          </cell>
          <cell r="D46" t="str">
            <v>Summe von LG VZÄ Jahresdurchschnitt</v>
          </cell>
          <cell r="E46">
            <v>0.66</v>
          </cell>
          <cell r="F46">
            <v>0.134</v>
          </cell>
          <cell r="G46">
            <v>0.129364</v>
          </cell>
          <cell r="H46">
            <v>0.060154</v>
          </cell>
          <cell r="I46">
            <v>0.9835180000000001</v>
          </cell>
        </row>
        <row r="47">
          <cell r="A47" t="str">
            <v>1215LW</v>
          </cell>
          <cell r="D47" t="str">
            <v>Summe von LW VZÄ Jahresdurchschnitt</v>
          </cell>
          <cell r="E47">
            <v>0.33999999999999997</v>
          </cell>
          <cell r="F47">
            <v>0</v>
          </cell>
          <cell r="G47">
            <v>0.1</v>
          </cell>
          <cell r="H47">
            <v>0.028494</v>
          </cell>
          <cell r="I47">
            <v>0.46849399999999997</v>
          </cell>
        </row>
        <row r="48">
          <cell r="A48" t="str">
            <v>1215F </v>
          </cell>
          <cell r="D48" t="str">
            <v>Summe von F VZÄ Jahresdurchschnitt</v>
          </cell>
          <cell r="E48">
            <v>0.9600000000000001</v>
          </cell>
          <cell r="F48">
            <v>0</v>
          </cell>
          <cell r="G48">
            <v>2.4222360000000007</v>
          </cell>
          <cell r="H48">
            <v>0.22478599999999999</v>
          </cell>
          <cell r="I48">
            <v>3.6070220000000006</v>
          </cell>
        </row>
        <row r="49">
          <cell r="A49" t="str">
            <v>1215W </v>
          </cell>
          <cell r="D49" t="str">
            <v>Summe von W VZÄ Jahresdurchschnitt</v>
          </cell>
          <cell r="E49">
            <v>0.04</v>
          </cell>
          <cell r="F49">
            <v>0</v>
          </cell>
          <cell r="G49">
            <v>0</v>
          </cell>
          <cell r="H49">
            <v>0.003166</v>
          </cell>
          <cell r="I49">
            <v>0.043166</v>
          </cell>
        </row>
        <row r="50">
          <cell r="A50" t="str">
            <v>1215DL</v>
          </cell>
          <cell r="D50" t="str">
            <v>Summe von DL VZÄ Jahresdurchschnitt</v>
          </cell>
          <cell r="E50">
            <v>0</v>
          </cell>
          <cell r="F50">
            <v>0</v>
          </cell>
          <cell r="G50">
            <v>0</v>
          </cell>
          <cell r="H50">
            <v>0</v>
          </cell>
          <cell r="I50">
            <v>0</v>
          </cell>
        </row>
        <row r="51">
          <cell r="A51" t="str">
            <v>1300LG</v>
          </cell>
          <cell r="B51">
            <v>1300</v>
          </cell>
          <cell r="C51" t="str">
            <v>1300 Philosophie</v>
          </cell>
          <cell r="D51" t="str">
            <v>Summe von LG VZÄ Jahresdurchschnitt</v>
          </cell>
          <cell r="E51">
            <v>3.15</v>
          </cell>
          <cell r="F51">
            <v>0.11318999999999999</v>
          </cell>
          <cell r="G51">
            <v>3.8284519999999995</v>
          </cell>
          <cell r="H51">
            <v>0.714</v>
          </cell>
          <cell r="I51">
            <v>7.805641999999999</v>
          </cell>
        </row>
        <row r="52">
          <cell r="A52" t="str">
            <v>1300LW</v>
          </cell>
          <cell r="D52" t="str">
            <v>Summe von LW VZÄ Jahresdurchschnitt</v>
          </cell>
          <cell r="E52">
            <v>1.05</v>
          </cell>
          <cell r="F52">
            <v>0</v>
          </cell>
          <cell r="G52">
            <v>0.08894200000000001</v>
          </cell>
          <cell r="H52">
            <v>0.12400000000000001</v>
          </cell>
          <cell r="I52">
            <v>1.2629420000000002</v>
          </cell>
        </row>
        <row r="53">
          <cell r="A53" t="str">
            <v>1300F </v>
          </cell>
          <cell r="D53" t="str">
            <v>Summe von F VZÄ Jahresdurchschnitt</v>
          </cell>
          <cell r="E53">
            <v>1.7999999999999998</v>
          </cell>
          <cell r="F53">
            <v>0.03381</v>
          </cell>
          <cell r="G53">
            <v>5.846306</v>
          </cell>
          <cell r="H53">
            <v>0.762</v>
          </cell>
          <cell r="I53">
            <v>8.442116</v>
          </cell>
        </row>
        <row r="54">
          <cell r="A54" t="str">
            <v>1300W </v>
          </cell>
          <cell r="D54" t="str">
            <v>Summe von W VZÄ Jahresdurchschnitt</v>
          </cell>
          <cell r="E54">
            <v>0</v>
          </cell>
          <cell r="F54">
            <v>0</v>
          </cell>
          <cell r="G54">
            <v>0</v>
          </cell>
          <cell r="H54">
            <v>0</v>
          </cell>
          <cell r="I54">
            <v>0</v>
          </cell>
        </row>
        <row r="55">
          <cell r="A55" t="str">
            <v>1300DL</v>
          </cell>
          <cell r="D55" t="str">
            <v>Summe von DL VZÄ Jahresdurchschnitt</v>
          </cell>
          <cell r="E55">
            <v>0</v>
          </cell>
          <cell r="F55">
            <v>0</v>
          </cell>
          <cell r="G55">
            <v>0</v>
          </cell>
          <cell r="H55">
            <v>0</v>
          </cell>
          <cell r="I55">
            <v>0</v>
          </cell>
        </row>
        <row r="56">
          <cell r="A56" t="str">
            <v>1401LG</v>
          </cell>
          <cell r="B56">
            <v>1401</v>
          </cell>
          <cell r="C56" t="str">
            <v>1401 SLW fächerübergr./übrige</v>
          </cell>
          <cell r="D56" t="str">
            <v>Summe von LG VZÄ Jahresdurchschnitt</v>
          </cell>
          <cell r="F56">
            <v>0.026434</v>
          </cell>
          <cell r="G56">
            <v>0.259671</v>
          </cell>
          <cell r="H56">
            <v>1.804529</v>
          </cell>
          <cell r="I56">
            <v>2.090634</v>
          </cell>
        </row>
        <row r="57">
          <cell r="A57" t="str">
            <v>1401LW</v>
          </cell>
          <cell r="D57" t="str">
            <v>Summe von LW VZÄ Jahresdurchschnitt</v>
          </cell>
          <cell r="F57">
            <v>0.007506</v>
          </cell>
          <cell r="G57">
            <v>0.20997199999999996</v>
          </cell>
          <cell r="H57">
            <v>0.468507</v>
          </cell>
          <cell r="I57">
            <v>0.685985</v>
          </cell>
        </row>
        <row r="58">
          <cell r="A58" t="str">
            <v>1401F </v>
          </cell>
          <cell r="D58" t="str">
            <v>Summe von F VZÄ Jahresdurchschnitt</v>
          </cell>
          <cell r="F58">
            <v>0.070426</v>
          </cell>
          <cell r="G58">
            <v>1.9018639999999998</v>
          </cell>
          <cell r="H58">
            <v>3.6670540000000007</v>
          </cell>
          <cell r="I58">
            <v>5.639344</v>
          </cell>
        </row>
        <row r="59">
          <cell r="A59" t="str">
            <v>1401W </v>
          </cell>
          <cell r="D59" t="str">
            <v>Summe von W VZÄ Jahresdurchschnitt</v>
          </cell>
          <cell r="F59">
            <v>0.000834</v>
          </cell>
          <cell r="G59">
            <v>0.026889</v>
          </cell>
          <cell r="H59">
            <v>0.247004</v>
          </cell>
          <cell r="I59">
            <v>0.274727</v>
          </cell>
        </row>
        <row r="60">
          <cell r="A60" t="str">
            <v>1401DL</v>
          </cell>
          <cell r="D60" t="str">
            <v>Summe von DL VZÄ Jahresdurchschnitt</v>
          </cell>
          <cell r="F60">
            <v>0</v>
          </cell>
          <cell r="G60">
            <v>0.003504</v>
          </cell>
          <cell r="H60">
            <v>0.363006</v>
          </cell>
          <cell r="I60">
            <v>0.36651</v>
          </cell>
        </row>
        <row r="61">
          <cell r="A61" t="str">
            <v>1405LG</v>
          </cell>
          <cell r="B61">
            <v>1405</v>
          </cell>
          <cell r="C61" t="str">
            <v>1405 Linguistik</v>
          </cell>
          <cell r="D61" t="str">
            <v>Summe von LG VZÄ Jahresdurchschnitt</v>
          </cell>
          <cell r="E61">
            <v>1.31</v>
          </cell>
          <cell r="F61">
            <v>1.730936</v>
          </cell>
          <cell r="G61">
            <v>1.3739940000000002</v>
          </cell>
          <cell r="H61">
            <v>0.43667500000000004</v>
          </cell>
          <cell r="I61">
            <v>4.851605</v>
          </cell>
        </row>
        <row r="62">
          <cell r="A62" t="str">
            <v>1405LW</v>
          </cell>
          <cell r="D62" t="str">
            <v>Summe von LW VZÄ Jahresdurchschnitt</v>
          </cell>
          <cell r="E62">
            <v>0.1</v>
          </cell>
          <cell r="F62">
            <v>0</v>
          </cell>
          <cell r="G62">
            <v>0.111288</v>
          </cell>
          <cell r="H62">
            <v>0.024</v>
          </cell>
          <cell r="I62">
            <v>0.235288</v>
          </cell>
        </row>
        <row r="63">
          <cell r="A63" t="str">
            <v>1405F </v>
          </cell>
          <cell r="D63" t="str">
            <v>Summe von F VZÄ Jahresdurchschnitt</v>
          </cell>
          <cell r="E63">
            <v>1.59</v>
          </cell>
          <cell r="F63">
            <v>0.37424799999999997</v>
          </cell>
          <cell r="G63">
            <v>5.145118</v>
          </cell>
          <cell r="H63">
            <v>0.7633369999999999</v>
          </cell>
          <cell r="I63">
            <v>7.872703</v>
          </cell>
        </row>
        <row r="64">
          <cell r="A64" t="str">
            <v>1405W </v>
          </cell>
          <cell r="D64" t="str">
            <v>Summe von W VZÄ Jahresdurchschnitt</v>
          </cell>
          <cell r="E64">
            <v>0</v>
          </cell>
          <cell r="F64">
            <v>1.751616</v>
          </cell>
          <cell r="G64">
            <v>0</v>
          </cell>
          <cell r="H64">
            <v>0.042688</v>
          </cell>
          <cell r="I64">
            <v>1.7943040000000001</v>
          </cell>
        </row>
        <row r="65">
          <cell r="A65" t="str">
            <v>1405DL</v>
          </cell>
          <cell r="D65" t="str">
            <v>Summe von DL VZÄ Jahresdurchschnitt</v>
          </cell>
          <cell r="E65">
            <v>0</v>
          </cell>
          <cell r="F65">
            <v>0</v>
          </cell>
          <cell r="G65">
            <v>0</v>
          </cell>
          <cell r="H65">
            <v>0</v>
          </cell>
          <cell r="I65">
            <v>0</v>
          </cell>
        </row>
        <row r="66">
          <cell r="A66" t="str">
            <v>1410LG</v>
          </cell>
          <cell r="B66">
            <v>1410</v>
          </cell>
          <cell r="C66" t="str">
            <v>1410 Deutsche SLW</v>
          </cell>
          <cell r="D66" t="str">
            <v>Summe von LG VZÄ Jahresdurchschnitt</v>
          </cell>
          <cell r="E66">
            <v>3.9116500000000003</v>
          </cell>
          <cell r="F66">
            <v>1.0347980000000003</v>
          </cell>
          <cell r="G66">
            <v>8.841819</v>
          </cell>
          <cell r="H66">
            <v>1.395451</v>
          </cell>
          <cell r="I66">
            <v>15.183717999999999</v>
          </cell>
        </row>
        <row r="67">
          <cell r="A67" t="str">
            <v>1410LW</v>
          </cell>
          <cell r="D67" t="str">
            <v>Summe von LW VZÄ Jahresdurchschnitt</v>
          </cell>
          <cell r="E67">
            <v>0.479161</v>
          </cell>
          <cell r="F67">
            <v>0</v>
          </cell>
          <cell r="G67">
            <v>0.24375</v>
          </cell>
          <cell r="H67">
            <v>0.026647999999999998</v>
          </cell>
          <cell r="I67">
            <v>0.749559</v>
          </cell>
        </row>
        <row r="68">
          <cell r="A68" t="str">
            <v>1410F </v>
          </cell>
          <cell r="D68" t="str">
            <v>Summe von F VZÄ Jahresdurchschnitt</v>
          </cell>
          <cell r="E68">
            <v>3.192489</v>
          </cell>
          <cell r="F68">
            <v>2.024902</v>
          </cell>
          <cell r="G68">
            <v>21.189030999999986</v>
          </cell>
          <cell r="H68">
            <v>2.670001</v>
          </cell>
          <cell r="I68">
            <v>29.076422999999984</v>
          </cell>
        </row>
        <row r="69">
          <cell r="A69" t="str">
            <v>1410W </v>
          </cell>
          <cell r="D69" t="str">
            <v>Summe von W VZÄ Jahresdurchschnitt</v>
          </cell>
          <cell r="E69">
            <v>0</v>
          </cell>
          <cell r="F69">
            <v>0</v>
          </cell>
          <cell r="G69">
            <v>0</v>
          </cell>
          <cell r="H69">
            <v>0</v>
          </cell>
          <cell r="I69">
            <v>0</v>
          </cell>
        </row>
        <row r="70">
          <cell r="A70" t="str">
            <v>1410DL</v>
          </cell>
          <cell r="D70" t="str">
            <v>Summe von DL VZÄ Jahresdurchschnitt</v>
          </cell>
          <cell r="E70">
            <v>0</v>
          </cell>
          <cell r="F70">
            <v>0</v>
          </cell>
          <cell r="G70">
            <v>0</v>
          </cell>
          <cell r="H70">
            <v>0</v>
          </cell>
          <cell r="I70">
            <v>0</v>
          </cell>
        </row>
        <row r="71">
          <cell r="A71" t="str">
            <v>1415LG</v>
          </cell>
          <cell r="B71">
            <v>1415</v>
          </cell>
          <cell r="C71" t="str">
            <v>1415 Französische SLW</v>
          </cell>
          <cell r="D71" t="str">
            <v>Summe von LG VZÄ Jahresdurchschnitt</v>
          </cell>
          <cell r="E71">
            <v>1.48</v>
          </cell>
          <cell r="F71">
            <v>1.2021490000000001</v>
          </cell>
          <cell r="G71">
            <v>0.37778</v>
          </cell>
          <cell r="H71">
            <v>0.27269</v>
          </cell>
          <cell r="I71">
            <v>3.3326189999999998</v>
          </cell>
        </row>
        <row r="72">
          <cell r="A72" t="str">
            <v>1415LW</v>
          </cell>
          <cell r="D72" t="str">
            <v>Summe von LW VZÄ Jahresdurchschnitt</v>
          </cell>
          <cell r="E72">
            <v>0.37</v>
          </cell>
          <cell r="F72">
            <v>0</v>
          </cell>
          <cell r="G72">
            <v>0</v>
          </cell>
          <cell r="H72">
            <v>0.03229</v>
          </cell>
          <cell r="I72">
            <v>0.40229</v>
          </cell>
        </row>
        <row r="73">
          <cell r="A73" t="str">
            <v>1415F </v>
          </cell>
          <cell r="D73" t="str">
            <v>Summe von F VZÄ Jahresdurchschnitt</v>
          </cell>
          <cell r="E73">
            <v>1.1</v>
          </cell>
          <cell r="F73">
            <v>0.3386509999999999</v>
          </cell>
          <cell r="G73">
            <v>2.66982</v>
          </cell>
          <cell r="H73">
            <v>0.33540400000000004</v>
          </cell>
          <cell r="I73">
            <v>4.443875</v>
          </cell>
        </row>
        <row r="74">
          <cell r="A74" t="str">
            <v>1415W </v>
          </cell>
          <cell r="D74" t="str">
            <v>Summe von W VZÄ Jahresdurchschnitt</v>
          </cell>
          <cell r="E74">
            <v>0.05</v>
          </cell>
          <cell r="F74">
            <v>0</v>
          </cell>
          <cell r="G74">
            <v>0</v>
          </cell>
          <cell r="H74">
            <v>0.005416</v>
          </cell>
          <cell r="I74">
            <v>0.055416</v>
          </cell>
        </row>
        <row r="75">
          <cell r="A75" t="str">
            <v>1415DL</v>
          </cell>
          <cell r="D75" t="str">
            <v>Summe von DL VZÄ Jahresdurchschnitt</v>
          </cell>
          <cell r="E75">
            <v>0</v>
          </cell>
          <cell r="F75">
            <v>0</v>
          </cell>
          <cell r="G75">
            <v>0</v>
          </cell>
          <cell r="H75">
            <v>0</v>
          </cell>
          <cell r="I75">
            <v>0</v>
          </cell>
        </row>
        <row r="76">
          <cell r="A76" t="str">
            <v>1420LG</v>
          </cell>
          <cell r="B76">
            <v>1420</v>
          </cell>
          <cell r="C76" t="str">
            <v>1420 Italienische SLW</v>
          </cell>
          <cell r="D76" t="str">
            <v>Summe von LG VZÄ Jahresdurchschnitt</v>
          </cell>
          <cell r="E76">
            <v>0.6999500000000001</v>
          </cell>
          <cell r="F76">
            <v>0.5002</v>
          </cell>
          <cell r="G76">
            <v>1.182563</v>
          </cell>
          <cell r="H76">
            <v>0.134</v>
          </cell>
          <cell r="I76">
            <v>2.5167129999999998</v>
          </cell>
        </row>
        <row r="77">
          <cell r="A77" t="str">
            <v>1420LW</v>
          </cell>
          <cell r="D77" t="str">
            <v>Summe von LW VZÄ Jahresdurchschnitt</v>
          </cell>
          <cell r="E77">
            <v>0.15999</v>
          </cell>
          <cell r="F77">
            <v>0</v>
          </cell>
          <cell r="G77">
            <v>0</v>
          </cell>
          <cell r="H77">
            <v>0.012</v>
          </cell>
          <cell r="I77">
            <v>0.17199</v>
          </cell>
        </row>
        <row r="78">
          <cell r="A78" t="str">
            <v>1420F </v>
          </cell>
          <cell r="D78" t="str">
            <v>Summe von F VZÄ Jahresdurchschnitt</v>
          </cell>
          <cell r="E78">
            <v>0.52996</v>
          </cell>
          <cell r="F78">
            <v>0</v>
          </cell>
          <cell r="G78">
            <v>4.106387000000001</v>
          </cell>
          <cell r="H78">
            <v>0.232</v>
          </cell>
          <cell r="I78">
            <v>4.868347000000001</v>
          </cell>
        </row>
        <row r="79">
          <cell r="A79" t="str">
            <v>1420W </v>
          </cell>
          <cell r="D79" t="str">
            <v>Summe von W VZÄ Jahresdurchschnitt</v>
          </cell>
          <cell r="E79">
            <v>0.11</v>
          </cell>
          <cell r="F79">
            <v>0</v>
          </cell>
          <cell r="G79">
            <v>0.20625</v>
          </cell>
          <cell r="H79">
            <v>0.022</v>
          </cell>
          <cell r="I79">
            <v>0.33825</v>
          </cell>
        </row>
        <row r="80">
          <cell r="A80" t="str">
            <v>1420DL</v>
          </cell>
          <cell r="D80" t="str">
            <v>Summe von DL VZÄ Jahresdurchschnitt</v>
          </cell>
          <cell r="E80">
            <v>0</v>
          </cell>
          <cell r="F80">
            <v>0</v>
          </cell>
          <cell r="G80">
            <v>0</v>
          </cell>
          <cell r="H80">
            <v>0</v>
          </cell>
          <cell r="I80">
            <v>0</v>
          </cell>
        </row>
        <row r="81">
          <cell r="A81" t="str">
            <v>1430LG</v>
          </cell>
          <cell r="B81">
            <v>1430</v>
          </cell>
          <cell r="C81" t="str">
            <v>1430 Iberische SLW</v>
          </cell>
          <cell r="D81" t="str">
            <v>Summe von LG VZÄ Jahresdurchschnitt</v>
          </cell>
          <cell r="E81">
            <v>1.7000000000000002</v>
          </cell>
          <cell r="F81">
            <v>0.230738</v>
          </cell>
          <cell r="G81">
            <v>1.2777669999999999</v>
          </cell>
          <cell r="H81">
            <v>0.19</v>
          </cell>
          <cell r="I81">
            <v>3.398505</v>
          </cell>
        </row>
        <row r="82">
          <cell r="A82" t="str">
            <v>1430LW</v>
          </cell>
          <cell r="D82" t="str">
            <v>Summe von LW VZÄ Jahresdurchschnitt</v>
          </cell>
          <cell r="E82">
            <v>0.35</v>
          </cell>
          <cell r="F82">
            <v>0</v>
          </cell>
          <cell r="G82">
            <v>0</v>
          </cell>
          <cell r="H82">
            <v>0.018000000000000002</v>
          </cell>
          <cell r="I82">
            <v>0.368</v>
          </cell>
        </row>
        <row r="83">
          <cell r="A83" t="str">
            <v>1430F </v>
          </cell>
          <cell r="D83" t="str">
            <v>Summe von F VZÄ Jahresdurchschnitt</v>
          </cell>
          <cell r="E83">
            <v>0.95</v>
          </cell>
          <cell r="F83">
            <v>0.037562000000000005</v>
          </cell>
          <cell r="G83">
            <v>1.8450450000000003</v>
          </cell>
          <cell r="H83">
            <v>0.184</v>
          </cell>
          <cell r="I83">
            <v>3.0166070000000005</v>
          </cell>
        </row>
        <row r="84">
          <cell r="A84" t="str">
            <v>1430W </v>
          </cell>
          <cell r="D84" t="str">
            <v>Summe von W VZÄ Jahresdurchschnitt</v>
          </cell>
          <cell r="E84">
            <v>0</v>
          </cell>
          <cell r="F84">
            <v>0</v>
          </cell>
          <cell r="G84">
            <v>0.169488</v>
          </cell>
          <cell r="H84">
            <v>0.008</v>
          </cell>
          <cell r="I84">
            <v>0.177488</v>
          </cell>
        </row>
        <row r="85">
          <cell r="A85" t="str">
            <v>1430DL</v>
          </cell>
          <cell r="D85" t="str">
            <v>Summe von DL VZÄ Jahresdurchschnitt</v>
          </cell>
          <cell r="E85">
            <v>0</v>
          </cell>
          <cell r="F85">
            <v>0</v>
          </cell>
          <cell r="G85">
            <v>0</v>
          </cell>
          <cell r="H85">
            <v>0</v>
          </cell>
          <cell r="I85">
            <v>0</v>
          </cell>
        </row>
        <row r="86">
          <cell r="A86" t="str">
            <v>1435LG</v>
          </cell>
          <cell r="B86">
            <v>1435</v>
          </cell>
          <cell r="C86" t="str">
            <v>1435 Englische SLW</v>
          </cell>
          <cell r="D86" t="str">
            <v>Summe von LG VZÄ Jahresdurchschnitt</v>
          </cell>
          <cell r="E86">
            <v>2.852525</v>
          </cell>
          <cell r="F86">
            <v>1.7615169999999998</v>
          </cell>
          <cell r="G86">
            <v>7.715703999999999</v>
          </cell>
          <cell r="H86">
            <v>1.7096630000000002</v>
          </cell>
          <cell r="I86">
            <v>14.039409</v>
          </cell>
        </row>
        <row r="87">
          <cell r="A87" t="str">
            <v>1435LW</v>
          </cell>
          <cell r="D87" t="str">
            <v>Summe von LW VZÄ Jahresdurchschnitt</v>
          </cell>
          <cell r="E87">
            <v>0.42000000000000004</v>
          </cell>
          <cell r="F87">
            <v>0</v>
          </cell>
          <cell r="G87">
            <v>0.177848</v>
          </cell>
          <cell r="H87">
            <v>0.005004000000000001</v>
          </cell>
          <cell r="I87">
            <v>0.602852</v>
          </cell>
        </row>
        <row r="88">
          <cell r="A88" t="str">
            <v>1435F </v>
          </cell>
          <cell r="D88" t="str">
            <v>Summe von F VZÄ Jahresdurchschnitt</v>
          </cell>
          <cell r="E88">
            <v>2.072505</v>
          </cell>
          <cell r="F88">
            <v>0.5454129999999999</v>
          </cell>
          <cell r="G88">
            <v>7.344244999999998</v>
          </cell>
          <cell r="H88">
            <v>0.7797669999999999</v>
          </cell>
          <cell r="I88">
            <v>10.741929999999998</v>
          </cell>
        </row>
        <row r="89">
          <cell r="A89" t="str">
            <v>1435W </v>
          </cell>
          <cell r="D89" t="str">
            <v>Summe von W VZÄ Jahresdurchschnitt</v>
          </cell>
          <cell r="E89">
            <v>0.07167</v>
          </cell>
          <cell r="F89">
            <v>0.19907000000000008</v>
          </cell>
          <cell r="G89">
            <v>0.195603</v>
          </cell>
          <cell r="H89">
            <v>0.036166</v>
          </cell>
          <cell r="I89">
            <v>0.5025090000000001</v>
          </cell>
        </row>
        <row r="90">
          <cell r="A90" t="str">
            <v>1435DL</v>
          </cell>
          <cell r="D90" t="str">
            <v>Summe von DL VZÄ Jahresdurchschnitt</v>
          </cell>
          <cell r="E90">
            <v>0</v>
          </cell>
          <cell r="F90">
            <v>0</v>
          </cell>
          <cell r="G90">
            <v>0</v>
          </cell>
          <cell r="H90">
            <v>0</v>
          </cell>
          <cell r="I90">
            <v>0</v>
          </cell>
        </row>
        <row r="91">
          <cell r="A91" t="str">
            <v>1440LG</v>
          </cell>
          <cell r="B91">
            <v>1440</v>
          </cell>
          <cell r="C91" t="str">
            <v>1440 Slawische SLW</v>
          </cell>
          <cell r="D91" t="str">
            <v>Summe von LG VZÄ Jahresdurchschnitt</v>
          </cell>
          <cell r="E91">
            <v>0.57</v>
          </cell>
          <cell r="F91">
            <v>0.2289</v>
          </cell>
          <cell r="G91">
            <v>0.532525</v>
          </cell>
          <cell r="H91">
            <v>2.038486</v>
          </cell>
          <cell r="I91">
            <v>3.3699109999999997</v>
          </cell>
        </row>
        <row r="92">
          <cell r="A92" t="str">
            <v>1440LW</v>
          </cell>
          <cell r="D92" t="str">
            <v>Summe von LW VZÄ Jahresdurchschnitt</v>
          </cell>
          <cell r="E92">
            <v>0.07</v>
          </cell>
          <cell r="F92">
            <v>0</v>
          </cell>
          <cell r="G92">
            <v>0</v>
          </cell>
          <cell r="H92">
            <v>0.023001</v>
          </cell>
          <cell r="I92">
            <v>0.093001</v>
          </cell>
        </row>
        <row r="93">
          <cell r="A93" t="str">
            <v>1440F </v>
          </cell>
          <cell r="D93" t="str">
            <v>Summe von F VZÄ Jahresdurchschnitt</v>
          </cell>
          <cell r="E93">
            <v>0.36</v>
          </cell>
          <cell r="F93">
            <v>0</v>
          </cell>
          <cell r="G93">
            <v>0.541275</v>
          </cell>
          <cell r="H93">
            <v>0.299013</v>
          </cell>
          <cell r="I93">
            <v>1.200288</v>
          </cell>
        </row>
        <row r="94">
          <cell r="A94" t="str">
            <v>1440W </v>
          </cell>
          <cell r="D94" t="str">
            <v>Summe von W VZÄ Jahresdurchschnitt</v>
          </cell>
          <cell r="E94">
            <v>0</v>
          </cell>
          <cell r="F94">
            <v>0</v>
          </cell>
          <cell r="G94">
            <v>0</v>
          </cell>
          <cell r="H94">
            <v>0</v>
          </cell>
          <cell r="I94">
            <v>0</v>
          </cell>
        </row>
        <row r="95">
          <cell r="A95" t="str">
            <v>1440DL</v>
          </cell>
          <cell r="D95" t="str">
            <v>Summe von DL VZÄ Jahresdurchschnitt</v>
          </cell>
          <cell r="E95">
            <v>0</v>
          </cell>
          <cell r="F95">
            <v>0</v>
          </cell>
          <cell r="G95">
            <v>0</v>
          </cell>
          <cell r="H95">
            <v>0</v>
          </cell>
          <cell r="I95">
            <v>0</v>
          </cell>
        </row>
        <row r="96">
          <cell r="A96" t="str">
            <v>1450LG</v>
          </cell>
          <cell r="B96">
            <v>1450</v>
          </cell>
          <cell r="C96" t="str">
            <v>1450 Klass. SLW</v>
          </cell>
          <cell r="D96" t="str">
            <v>Summe von LG VZÄ Jahresdurchschnitt</v>
          </cell>
          <cell r="E96">
            <v>1.10525</v>
          </cell>
          <cell r="F96">
            <v>0.7550250000000001</v>
          </cell>
          <cell r="G96">
            <v>1.8450839999999997</v>
          </cell>
          <cell r="H96">
            <v>0.5349999999999999</v>
          </cell>
          <cell r="I96">
            <v>4.240359</v>
          </cell>
        </row>
        <row r="97">
          <cell r="A97" t="str">
            <v>1450LW</v>
          </cell>
          <cell r="D97" t="str">
            <v>Summe von LW VZÄ Jahresdurchschnitt</v>
          </cell>
          <cell r="E97">
            <v>0.119525</v>
          </cell>
          <cell r="F97">
            <v>0</v>
          </cell>
          <cell r="G97">
            <v>0</v>
          </cell>
          <cell r="H97">
            <v>0.01</v>
          </cell>
          <cell r="I97">
            <v>0.129525</v>
          </cell>
        </row>
        <row r="98">
          <cell r="A98" t="str">
            <v>1450F </v>
          </cell>
          <cell r="D98" t="str">
            <v>Summe von F VZÄ Jahresdurchschnitt</v>
          </cell>
          <cell r="E98">
            <v>0.965725</v>
          </cell>
          <cell r="F98">
            <v>0.151005</v>
          </cell>
          <cell r="G98">
            <v>2.8995160000000006</v>
          </cell>
          <cell r="H98">
            <v>0.95</v>
          </cell>
          <cell r="I98">
            <v>4.966246000000001</v>
          </cell>
        </row>
        <row r="99">
          <cell r="A99" t="str">
            <v>1450W </v>
          </cell>
          <cell r="D99" t="str">
            <v>Summe von W VZÄ Jahresdurchschnitt</v>
          </cell>
          <cell r="E99">
            <v>0</v>
          </cell>
          <cell r="F99">
            <v>0.10067</v>
          </cell>
          <cell r="G99">
            <v>0</v>
          </cell>
          <cell r="H99">
            <v>0.005</v>
          </cell>
          <cell r="I99">
            <v>0.10567</v>
          </cell>
        </row>
        <row r="100">
          <cell r="A100" t="str">
            <v>1450DL</v>
          </cell>
          <cell r="D100" t="str">
            <v>Summe von DL VZÄ Jahresdurchschnitt</v>
          </cell>
          <cell r="E100">
            <v>0</v>
          </cell>
          <cell r="F100">
            <v>0</v>
          </cell>
          <cell r="G100">
            <v>0</v>
          </cell>
          <cell r="H100">
            <v>0</v>
          </cell>
          <cell r="I100">
            <v>0</v>
          </cell>
        </row>
        <row r="101">
          <cell r="A101" t="str">
            <v>1460LG</v>
          </cell>
          <cell r="B101">
            <v>1460</v>
          </cell>
          <cell r="C101" t="str">
            <v>1460 Vorderorientalische SKW</v>
          </cell>
          <cell r="D101" t="str">
            <v>Summe von LG VZÄ Jahresdurchschnitt</v>
          </cell>
          <cell r="E101">
            <v>1.5</v>
          </cell>
          <cell r="F101">
            <v>0.0021</v>
          </cell>
          <cell r="G101">
            <v>2.9493600000000018</v>
          </cell>
          <cell r="H101">
            <v>0.6288170000000001</v>
          </cell>
          <cell r="I101">
            <v>5.0802770000000015</v>
          </cell>
        </row>
        <row r="102">
          <cell r="A102" t="str">
            <v>1460LW</v>
          </cell>
          <cell r="D102" t="str">
            <v>Summe von LW VZÄ Jahresdurchschnitt</v>
          </cell>
          <cell r="E102">
            <v>0.44999999999999996</v>
          </cell>
          <cell r="F102">
            <v>0</v>
          </cell>
          <cell r="G102">
            <v>0.06144499999999999</v>
          </cell>
          <cell r="H102">
            <v>0.07699800000000001</v>
          </cell>
          <cell r="I102">
            <v>0.5884429999999999</v>
          </cell>
        </row>
        <row r="103">
          <cell r="A103" t="str">
            <v>1460F </v>
          </cell>
          <cell r="D103" t="str">
            <v>Summe von F VZÄ Jahresdurchschnitt</v>
          </cell>
          <cell r="E103">
            <v>0.99</v>
          </cell>
          <cell r="F103">
            <v>0</v>
          </cell>
          <cell r="G103">
            <v>3.0722499999999995</v>
          </cell>
          <cell r="H103">
            <v>0.564652</v>
          </cell>
          <cell r="I103">
            <v>4.626901999999999</v>
          </cell>
        </row>
        <row r="104">
          <cell r="A104" t="str">
            <v>1460W </v>
          </cell>
          <cell r="D104" t="str">
            <v>Summe von W VZÄ Jahresdurchschnitt</v>
          </cell>
          <cell r="E104">
            <v>0.06</v>
          </cell>
          <cell r="F104">
            <v>0</v>
          </cell>
          <cell r="G104">
            <v>0.06144499999999999</v>
          </cell>
          <cell r="H104">
            <v>0.012833</v>
          </cell>
          <cell r="I104">
            <v>0.134278</v>
          </cell>
        </row>
        <row r="105">
          <cell r="A105" t="str">
            <v>1460DL</v>
          </cell>
          <cell r="D105" t="str">
            <v>Summe von DL VZÄ Jahresdurchschnitt</v>
          </cell>
          <cell r="E105">
            <v>0</v>
          </cell>
          <cell r="F105">
            <v>0</v>
          </cell>
          <cell r="G105">
            <v>0</v>
          </cell>
          <cell r="H105">
            <v>0</v>
          </cell>
          <cell r="I105">
            <v>0</v>
          </cell>
        </row>
        <row r="106">
          <cell r="A106" t="str">
            <v>1500LG</v>
          </cell>
          <cell r="B106">
            <v>1500</v>
          </cell>
          <cell r="C106" t="str">
            <v>1500 Archäologie, Ur-+ Frühgesch.</v>
          </cell>
          <cell r="D106" t="str">
            <v>Summe von LG VZÄ Jahresdurchschnitt</v>
          </cell>
          <cell r="E106">
            <v>3.0675000000000003</v>
          </cell>
          <cell r="F106">
            <v>1.1529419999999995</v>
          </cell>
          <cell r="G106">
            <v>4.847347000000004</v>
          </cell>
          <cell r="H106">
            <v>0.8493410000000001</v>
          </cell>
          <cell r="I106">
            <v>9.917130000000006</v>
          </cell>
        </row>
        <row r="107">
          <cell r="A107" t="str">
            <v>1500LW</v>
          </cell>
          <cell r="D107" t="str">
            <v>Summe von LW VZÄ Jahresdurchschnitt</v>
          </cell>
          <cell r="E107">
            <v>0.15250000000000002</v>
          </cell>
          <cell r="F107">
            <v>0.008965000000000006</v>
          </cell>
          <cell r="G107">
            <v>1.3194739999999991</v>
          </cell>
          <cell r="H107">
            <v>0.07898</v>
          </cell>
          <cell r="I107">
            <v>1.5599189999999992</v>
          </cell>
        </row>
        <row r="108">
          <cell r="A108" t="str">
            <v>1500F </v>
          </cell>
          <cell r="D108" t="str">
            <v>Summe von F VZÄ Jahresdurchschnitt</v>
          </cell>
          <cell r="E108">
            <v>0.8975000000000001</v>
          </cell>
          <cell r="F108">
            <v>0.047544</v>
          </cell>
          <cell r="G108">
            <v>6.663975000000001</v>
          </cell>
          <cell r="H108">
            <v>1.2673999999999999</v>
          </cell>
          <cell r="I108">
            <v>8.876419</v>
          </cell>
        </row>
        <row r="109">
          <cell r="A109" t="str">
            <v>1500W </v>
          </cell>
          <cell r="D109" t="str">
            <v>Summe von W VZÄ Jahresdurchschnitt</v>
          </cell>
          <cell r="E109">
            <v>0.1325</v>
          </cell>
          <cell r="F109">
            <v>0.020649000000000004</v>
          </cell>
          <cell r="G109">
            <v>0.4449040000000001</v>
          </cell>
          <cell r="H109">
            <v>0.086279</v>
          </cell>
          <cell r="I109">
            <v>0.684332</v>
          </cell>
        </row>
        <row r="110">
          <cell r="A110" t="str">
            <v>1500DL</v>
          </cell>
          <cell r="D110" t="str">
            <v>Summe von DL VZÄ Jahresdurchschnitt</v>
          </cell>
          <cell r="E110">
            <v>0</v>
          </cell>
          <cell r="F110">
            <v>0</v>
          </cell>
          <cell r="G110">
            <v>0</v>
          </cell>
          <cell r="H110">
            <v>0</v>
          </cell>
          <cell r="I110">
            <v>0</v>
          </cell>
        </row>
        <row r="111">
          <cell r="A111" t="str">
            <v>1600LG</v>
          </cell>
          <cell r="B111">
            <v>1600</v>
          </cell>
          <cell r="C111" t="str">
            <v>1600 Geschichte</v>
          </cell>
          <cell r="D111" t="str">
            <v>Summe von LG VZÄ Jahresdurchschnitt</v>
          </cell>
          <cell r="E111">
            <v>6.293</v>
          </cell>
          <cell r="F111">
            <v>6.553097999999998</v>
          </cell>
          <cell r="G111">
            <v>16.357974000000002</v>
          </cell>
          <cell r="H111">
            <v>3.066477</v>
          </cell>
          <cell r="I111">
            <v>32.270549</v>
          </cell>
        </row>
        <row r="112">
          <cell r="A112" t="str">
            <v>1600LW</v>
          </cell>
          <cell r="D112" t="str">
            <v>Summe von LW VZÄ Jahresdurchschnitt</v>
          </cell>
          <cell r="E112">
            <v>1.1935</v>
          </cell>
          <cell r="F112">
            <v>0.188308</v>
          </cell>
          <cell r="G112">
            <v>0</v>
          </cell>
          <cell r="H112">
            <v>0.08545000000000001</v>
          </cell>
          <cell r="I112">
            <v>1.467258</v>
          </cell>
        </row>
        <row r="113">
          <cell r="A113" t="str">
            <v>1600F </v>
          </cell>
          <cell r="D113" t="str">
            <v>Summe von F VZÄ Jahresdurchschnitt</v>
          </cell>
          <cell r="E113">
            <v>7.1465000000000005</v>
          </cell>
          <cell r="F113">
            <v>0.550924</v>
          </cell>
          <cell r="G113">
            <v>25.10921200000001</v>
          </cell>
          <cell r="H113">
            <v>2.4910880000000004</v>
          </cell>
          <cell r="I113">
            <v>35.29772400000001</v>
          </cell>
        </row>
        <row r="114">
          <cell r="A114" t="str">
            <v>1600W </v>
          </cell>
          <cell r="D114" t="str">
            <v>Summe von W VZÄ Jahresdurchschnitt</v>
          </cell>
          <cell r="E114">
            <v>0.21699999999999997</v>
          </cell>
          <cell r="F114">
            <v>0.04007</v>
          </cell>
          <cell r="G114">
            <v>1.553314000000001</v>
          </cell>
          <cell r="H114">
            <v>0.21978500000000004</v>
          </cell>
          <cell r="I114">
            <v>2.030169000000001</v>
          </cell>
        </row>
        <row r="115">
          <cell r="A115" t="str">
            <v>1600DL</v>
          </cell>
          <cell r="D115" t="str">
            <v>Summe von DL VZÄ Jahresdurchschnitt</v>
          </cell>
          <cell r="E115">
            <v>0</v>
          </cell>
          <cell r="F115">
            <v>0</v>
          </cell>
          <cell r="G115">
            <v>0</v>
          </cell>
          <cell r="H115">
            <v>0</v>
          </cell>
          <cell r="I115">
            <v>0</v>
          </cell>
        </row>
        <row r="116">
          <cell r="A116" t="str">
            <v>1700LG</v>
          </cell>
          <cell r="B116">
            <v>1700</v>
          </cell>
          <cell r="C116" t="str">
            <v>1700 Kunstgeschichte</v>
          </cell>
          <cell r="D116" t="str">
            <v>Summe von LG VZÄ Jahresdurchschnitt</v>
          </cell>
          <cell r="E116">
            <v>3.22</v>
          </cell>
          <cell r="F116">
            <v>1.370148</v>
          </cell>
          <cell r="G116">
            <v>6.327992999999997</v>
          </cell>
          <cell r="H116">
            <v>1.289717</v>
          </cell>
          <cell r="I116">
            <v>12.207857999999996</v>
          </cell>
        </row>
        <row r="117">
          <cell r="A117" t="str">
            <v>1700LW</v>
          </cell>
          <cell r="D117" t="str">
            <v>Summe von LW VZÄ Jahresdurchschnitt</v>
          </cell>
          <cell r="E117">
            <v>0.6325</v>
          </cell>
          <cell r="F117">
            <v>0.10625699999999999</v>
          </cell>
          <cell r="G117">
            <v>0</v>
          </cell>
          <cell r="H117">
            <v>0.087831</v>
          </cell>
          <cell r="I117">
            <v>0.8265879999999999</v>
          </cell>
        </row>
        <row r="118">
          <cell r="A118" t="str">
            <v>1700F </v>
          </cell>
          <cell r="D118" t="str">
            <v>Summe von F VZÄ Jahresdurchschnitt</v>
          </cell>
          <cell r="E118">
            <v>1.8975000000000002</v>
          </cell>
          <cell r="F118">
            <v>0.248195</v>
          </cell>
          <cell r="G118">
            <v>13.240707000000004</v>
          </cell>
          <cell r="H118">
            <v>1.5640519999999998</v>
          </cell>
          <cell r="I118">
            <v>16.950454000000004</v>
          </cell>
        </row>
        <row r="119">
          <cell r="A119" t="str">
            <v>1700W </v>
          </cell>
          <cell r="D119" t="str">
            <v>Summe von W VZÄ Jahresdurchschnitt</v>
          </cell>
          <cell r="E119">
            <v>0</v>
          </cell>
          <cell r="F119">
            <v>0</v>
          </cell>
          <cell r="G119">
            <v>0</v>
          </cell>
          <cell r="H119">
            <v>0</v>
          </cell>
          <cell r="I119">
            <v>0</v>
          </cell>
        </row>
        <row r="120">
          <cell r="A120" t="str">
            <v>1700DL</v>
          </cell>
          <cell r="D120" t="str">
            <v>Summe von DL VZÄ Jahresdurchschnitt</v>
          </cell>
          <cell r="E120">
            <v>0</v>
          </cell>
          <cell r="F120">
            <v>0</v>
          </cell>
          <cell r="G120">
            <v>0</v>
          </cell>
          <cell r="H120">
            <v>0</v>
          </cell>
          <cell r="I120">
            <v>0</v>
          </cell>
        </row>
        <row r="121">
          <cell r="A121" t="str">
            <v>1800LG</v>
          </cell>
          <cell r="B121">
            <v>1800</v>
          </cell>
          <cell r="C121" t="str">
            <v>1800 Musikwissenschaft</v>
          </cell>
          <cell r="D121" t="str">
            <v>Summe von LG VZÄ Jahresdurchschnitt</v>
          </cell>
          <cell r="E121">
            <v>1.8</v>
          </cell>
          <cell r="F121">
            <v>0.19935999999999998</v>
          </cell>
          <cell r="G121">
            <v>1.7929599999999999</v>
          </cell>
          <cell r="H121">
            <v>0.6374879999999999</v>
          </cell>
          <cell r="I121">
            <v>4.429808</v>
          </cell>
        </row>
        <row r="122">
          <cell r="A122" t="str">
            <v>1800LW</v>
          </cell>
          <cell r="D122" t="str">
            <v>Summe von LW VZÄ Jahresdurchschnitt</v>
          </cell>
          <cell r="E122">
            <v>0.4</v>
          </cell>
          <cell r="F122">
            <v>0</v>
          </cell>
          <cell r="G122">
            <v>0.40201000000000003</v>
          </cell>
          <cell r="H122">
            <v>0.141664</v>
          </cell>
          <cell r="I122">
            <v>0.9436740000000001</v>
          </cell>
        </row>
        <row r="123">
          <cell r="A123" t="str">
            <v>1800F </v>
          </cell>
          <cell r="D123" t="str">
            <v>Summe von F VZÄ Jahresdurchschnitt</v>
          </cell>
          <cell r="E123">
            <v>1.8</v>
          </cell>
          <cell r="F123">
            <v>0.049839999999999995</v>
          </cell>
          <cell r="G123">
            <v>4.23013</v>
          </cell>
          <cell r="H123">
            <v>0.654148</v>
          </cell>
          <cell r="I123">
            <v>6.734118</v>
          </cell>
        </row>
        <row r="124">
          <cell r="A124" t="str">
            <v>1800W </v>
          </cell>
          <cell r="D124" t="str">
            <v>Summe von W VZÄ Jahresdurchschnitt</v>
          </cell>
          <cell r="E124">
            <v>0</v>
          </cell>
          <cell r="F124">
            <v>0</v>
          </cell>
          <cell r="G124">
            <v>0</v>
          </cell>
          <cell r="H124">
            <v>0</v>
          </cell>
          <cell r="I124">
            <v>0</v>
          </cell>
        </row>
        <row r="125">
          <cell r="A125" t="str">
            <v>1800DL</v>
          </cell>
          <cell r="D125" t="str">
            <v>Summe von DL VZÄ Jahresdurchschnitt</v>
          </cell>
          <cell r="E125">
            <v>0</v>
          </cell>
          <cell r="F125">
            <v>0</v>
          </cell>
          <cell r="G125">
            <v>0</v>
          </cell>
          <cell r="H125">
            <v>0</v>
          </cell>
          <cell r="I125">
            <v>0</v>
          </cell>
        </row>
        <row r="126">
          <cell r="A126" t="str">
            <v>1850LG</v>
          </cell>
          <cell r="B126">
            <v>1850</v>
          </cell>
          <cell r="C126" t="str">
            <v>1850 Theater-+ Filmwissenschaft</v>
          </cell>
          <cell r="D126" t="str">
            <v>Summe von LG VZÄ Jahresdurchschnitt</v>
          </cell>
          <cell r="E126">
            <v>1.12</v>
          </cell>
          <cell r="F126">
            <v>1.01</v>
          </cell>
          <cell r="G126">
            <v>2.5587429999999993</v>
          </cell>
          <cell r="H126">
            <v>1.1760000000000002</v>
          </cell>
          <cell r="I126">
            <v>5.864742999999999</v>
          </cell>
        </row>
        <row r="127">
          <cell r="A127" t="str">
            <v>1850LW</v>
          </cell>
          <cell r="D127" t="str">
            <v>Summe von LW VZÄ Jahresdurchschnitt</v>
          </cell>
          <cell r="E127">
            <v>0.44</v>
          </cell>
          <cell r="F127">
            <v>0.35</v>
          </cell>
          <cell r="G127">
            <v>1.552941</v>
          </cell>
          <cell r="H127">
            <v>0.5880000000000001</v>
          </cell>
          <cell r="I127">
            <v>2.930941</v>
          </cell>
        </row>
        <row r="128">
          <cell r="A128" t="str">
            <v>1850F </v>
          </cell>
          <cell r="D128" t="str">
            <v>Summe von F VZÄ Jahresdurchschnitt</v>
          </cell>
          <cell r="E128">
            <v>0.44</v>
          </cell>
          <cell r="F128">
            <v>0.8353000000000002</v>
          </cell>
          <cell r="G128">
            <v>2.9154160000000005</v>
          </cell>
          <cell r="H128">
            <v>1.036</v>
          </cell>
          <cell r="I128">
            <v>5.226716</v>
          </cell>
        </row>
        <row r="129">
          <cell r="A129" t="str">
            <v>1850W </v>
          </cell>
          <cell r="D129" t="str">
            <v>Summe von W VZÄ Jahresdurchschnitt</v>
          </cell>
          <cell r="E129">
            <v>0</v>
          </cell>
          <cell r="F129">
            <v>0</v>
          </cell>
          <cell r="G129">
            <v>0</v>
          </cell>
          <cell r="H129">
            <v>0</v>
          </cell>
          <cell r="I129">
            <v>0</v>
          </cell>
        </row>
        <row r="130">
          <cell r="A130" t="str">
            <v>1850DL</v>
          </cell>
          <cell r="D130" t="str">
            <v>Summe von DL VZÄ Jahresdurchschnitt</v>
          </cell>
          <cell r="E130">
            <v>0</v>
          </cell>
          <cell r="F130">
            <v>0</v>
          </cell>
          <cell r="G130">
            <v>0</v>
          </cell>
          <cell r="H130">
            <v>0</v>
          </cell>
          <cell r="I130">
            <v>0</v>
          </cell>
        </row>
        <row r="131">
          <cell r="A131" t="str">
            <v>1900LG</v>
          </cell>
          <cell r="B131">
            <v>1900</v>
          </cell>
          <cell r="C131" t="str">
            <v>1900 Ethnologie + Volkskunde</v>
          </cell>
          <cell r="D131" t="str">
            <v>Summe von LG VZÄ Jahresdurchschnitt</v>
          </cell>
          <cell r="E131">
            <v>2.3574949999999997</v>
          </cell>
          <cell r="F131">
            <v>0.7987</v>
          </cell>
          <cell r="G131">
            <v>4.709936999999998</v>
          </cell>
          <cell r="H131">
            <v>0.612</v>
          </cell>
          <cell r="I131">
            <v>8.478131999999997</v>
          </cell>
        </row>
        <row r="132">
          <cell r="A132" t="str">
            <v>1900LW</v>
          </cell>
          <cell r="D132" t="str">
            <v>Summe von LW VZÄ Jahresdurchschnitt</v>
          </cell>
          <cell r="E132">
            <v>0.949165</v>
          </cell>
          <cell r="F132">
            <v>0</v>
          </cell>
          <cell r="G132">
            <v>0.2935669999999999</v>
          </cell>
          <cell r="H132">
            <v>0.10200000000000001</v>
          </cell>
          <cell r="I132">
            <v>1.344732</v>
          </cell>
        </row>
        <row r="133">
          <cell r="A133" t="str">
            <v>1900F </v>
          </cell>
          <cell r="D133" t="str">
            <v>Summe von F VZÄ Jahresdurchschnitt</v>
          </cell>
          <cell r="E133">
            <v>1.17834</v>
          </cell>
          <cell r="F133">
            <v>0</v>
          </cell>
          <cell r="G133">
            <v>11.701196</v>
          </cell>
          <cell r="H133">
            <v>0.986</v>
          </cell>
          <cell r="I133">
            <v>13.865536</v>
          </cell>
        </row>
        <row r="134">
          <cell r="A134" t="str">
            <v>1900W </v>
          </cell>
          <cell r="D134" t="str">
            <v>Summe von W VZÄ Jahresdurchschnitt</v>
          </cell>
          <cell r="E134">
            <v>0.015</v>
          </cell>
          <cell r="F134">
            <v>0</v>
          </cell>
          <cell r="G134">
            <v>0</v>
          </cell>
          <cell r="H134">
            <v>0</v>
          </cell>
          <cell r="I134">
            <v>0.015</v>
          </cell>
        </row>
        <row r="135">
          <cell r="A135" t="str">
            <v>1900DL</v>
          </cell>
          <cell r="D135" t="str">
            <v>Summe von DL VZÄ Jahresdurchschnitt</v>
          </cell>
          <cell r="E135">
            <v>0</v>
          </cell>
          <cell r="F135">
            <v>0</v>
          </cell>
          <cell r="G135">
            <v>0</v>
          </cell>
          <cell r="H135">
            <v>0</v>
          </cell>
          <cell r="I135">
            <v>0</v>
          </cell>
        </row>
        <row r="136">
          <cell r="A136" t="str">
            <v>2000LG</v>
          </cell>
          <cell r="B136">
            <v>2000</v>
          </cell>
          <cell r="C136" t="str">
            <v>2000 Psychologie</v>
          </cell>
          <cell r="D136" t="str">
            <v>Summe von LG VZÄ Jahresdurchschnitt</v>
          </cell>
          <cell r="E136">
            <v>7.309141999999999</v>
          </cell>
          <cell r="F136">
            <v>10.734345999999993</v>
          </cell>
          <cell r="G136">
            <v>37.26792299999992</v>
          </cell>
          <cell r="H136">
            <v>7.240192999999999</v>
          </cell>
          <cell r="I136">
            <v>62.551603999999905</v>
          </cell>
        </row>
        <row r="137">
          <cell r="A137" t="str">
            <v>2000LW</v>
          </cell>
          <cell r="D137" t="str">
            <v>Summe von LW VZÄ Jahresdurchschnitt</v>
          </cell>
          <cell r="E137">
            <v>2.441656</v>
          </cell>
          <cell r="F137">
            <v>1.0683150000000012</v>
          </cell>
          <cell r="G137">
            <v>0.113489</v>
          </cell>
          <cell r="H137">
            <v>0.28018999999999994</v>
          </cell>
          <cell r="I137">
            <v>3.9036500000000007</v>
          </cell>
        </row>
        <row r="138">
          <cell r="A138" t="str">
            <v>2000F </v>
          </cell>
          <cell r="D138" t="str">
            <v>Summe von F VZÄ Jahresdurchschnitt</v>
          </cell>
          <cell r="E138">
            <v>6.105785</v>
          </cell>
          <cell r="F138">
            <v>2.4901050000000016</v>
          </cell>
          <cell r="G138">
            <v>34.097175</v>
          </cell>
          <cell r="H138">
            <v>4.349356999999999</v>
          </cell>
          <cell r="I138">
            <v>47.042422</v>
          </cell>
        </row>
        <row r="139">
          <cell r="A139" t="str">
            <v>2000W </v>
          </cell>
          <cell r="D139" t="str">
            <v>Summe von W VZÄ Jahresdurchschnitt</v>
          </cell>
          <cell r="E139">
            <v>0.164165</v>
          </cell>
          <cell r="F139">
            <v>0.47433400000000003</v>
          </cell>
          <cell r="G139">
            <v>0.5478600000000001</v>
          </cell>
          <cell r="H139">
            <v>2.436757</v>
          </cell>
          <cell r="I139">
            <v>3.6231160000000004</v>
          </cell>
        </row>
        <row r="140">
          <cell r="A140" t="str">
            <v>2000DL</v>
          </cell>
          <cell r="D140" t="str">
            <v>Summe von DL VZÄ Jahresdurchschnitt</v>
          </cell>
          <cell r="E140">
            <v>0.22915199999999997</v>
          </cell>
          <cell r="F140">
            <v>0.509</v>
          </cell>
          <cell r="G140">
            <v>2.5936529999999984</v>
          </cell>
          <cell r="H140">
            <v>0.738703</v>
          </cell>
          <cell r="I140">
            <v>4.0705079999999985</v>
          </cell>
        </row>
        <row r="141">
          <cell r="A141" t="str">
            <v>2100LG</v>
          </cell>
          <cell r="B141">
            <v>2100</v>
          </cell>
          <cell r="C141" t="str">
            <v>2100 Erziehungswissenschaften</v>
          </cell>
          <cell r="D141" t="str">
            <v>Summe von LG VZÄ Jahresdurchschnitt</v>
          </cell>
          <cell r="E141">
            <v>2.0362489999999998</v>
          </cell>
          <cell r="F141">
            <v>1.0922710000000002</v>
          </cell>
          <cell r="G141">
            <v>7.020247999999998</v>
          </cell>
          <cell r="H141">
            <v>1.9371150000000001</v>
          </cell>
          <cell r="I141">
            <v>12.085882999999997</v>
          </cell>
        </row>
        <row r="142">
          <cell r="A142" t="str">
            <v>2100LW</v>
          </cell>
          <cell r="D142" t="str">
            <v>Summe von LW VZÄ Jahresdurchschnitt</v>
          </cell>
          <cell r="E142">
            <v>0.39500399999999997</v>
          </cell>
          <cell r="F142">
            <v>0.021016</v>
          </cell>
          <cell r="G142">
            <v>0.016002000000000002</v>
          </cell>
          <cell r="H142">
            <v>0.10716700000000001</v>
          </cell>
          <cell r="I142">
            <v>0.5391889999999999</v>
          </cell>
        </row>
        <row r="143">
          <cell r="A143" t="str">
            <v>2100F </v>
          </cell>
          <cell r="D143" t="str">
            <v>Summe von F VZÄ Jahresdurchschnitt</v>
          </cell>
          <cell r="E143">
            <v>2.1212449999999996</v>
          </cell>
          <cell r="F143">
            <v>0.841155</v>
          </cell>
          <cell r="G143">
            <v>9.298615</v>
          </cell>
          <cell r="H143">
            <v>2.2417009999999995</v>
          </cell>
          <cell r="I143">
            <v>14.502716</v>
          </cell>
        </row>
        <row r="144">
          <cell r="A144" t="str">
            <v>2100W </v>
          </cell>
          <cell r="D144" t="str">
            <v>Summe von W VZÄ Jahresdurchschnitt</v>
          </cell>
          <cell r="E144">
            <v>0.19750199999999998</v>
          </cell>
          <cell r="F144">
            <v>0.144158</v>
          </cell>
          <cell r="G144">
            <v>0.012335</v>
          </cell>
          <cell r="H144">
            <v>0.07241700000000001</v>
          </cell>
          <cell r="I144">
            <v>0.42641199999999996</v>
          </cell>
        </row>
        <row r="145">
          <cell r="A145" t="str">
            <v>2100DL</v>
          </cell>
          <cell r="D145" t="str">
            <v>Summe von DL VZÄ Jahresdurchschnitt</v>
          </cell>
          <cell r="E145">
            <v>0</v>
          </cell>
          <cell r="F145">
            <v>0</v>
          </cell>
          <cell r="G145">
            <v>0</v>
          </cell>
          <cell r="H145">
            <v>0</v>
          </cell>
          <cell r="I145">
            <v>0</v>
          </cell>
        </row>
        <row r="146">
          <cell r="A146" t="str">
            <v>2130LG</v>
          </cell>
          <cell r="B146">
            <v>2130</v>
          </cell>
          <cell r="C146" t="str">
            <v>2130 Sport</v>
          </cell>
          <cell r="D146" t="str">
            <v>Summe von LG VZÄ Jahresdurchschnitt</v>
          </cell>
          <cell r="E146">
            <v>2.1466790000000002</v>
          </cell>
          <cell r="F146">
            <v>12.914457000000002</v>
          </cell>
          <cell r="G146">
            <v>7.5172510000000035</v>
          </cell>
          <cell r="H146">
            <v>3.259396</v>
          </cell>
          <cell r="I146">
            <v>25.837783000000005</v>
          </cell>
        </row>
        <row r="147">
          <cell r="A147" t="str">
            <v>2130LW</v>
          </cell>
          <cell r="D147" t="str">
            <v>Summe von LW VZÄ Jahresdurchschnitt</v>
          </cell>
          <cell r="E147">
            <v>1.428925</v>
          </cell>
          <cell r="F147">
            <v>0</v>
          </cell>
          <cell r="G147">
            <v>0.160333</v>
          </cell>
          <cell r="H147">
            <v>0.40964800000000007</v>
          </cell>
          <cell r="I147">
            <v>1.998906</v>
          </cell>
        </row>
        <row r="148">
          <cell r="A148" t="str">
            <v>2130F </v>
          </cell>
          <cell r="D148" t="str">
            <v>Summe von F VZÄ Jahresdurchschnitt</v>
          </cell>
          <cell r="E148">
            <v>2.091096</v>
          </cell>
          <cell r="F148">
            <v>1.7769430000000002</v>
          </cell>
          <cell r="G148">
            <v>17.24474599999999</v>
          </cell>
          <cell r="H148">
            <v>4.5539960000000015</v>
          </cell>
          <cell r="I148">
            <v>25.66678099999999</v>
          </cell>
        </row>
        <row r="149">
          <cell r="A149" t="str">
            <v>2130W </v>
          </cell>
          <cell r="D149" t="str">
            <v>Summe von W VZÄ Jahresdurchschnitt</v>
          </cell>
          <cell r="E149">
            <v>0</v>
          </cell>
          <cell r="F149">
            <v>0.0356</v>
          </cell>
          <cell r="G149">
            <v>0.08866800000000002</v>
          </cell>
          <cell r="H149">
            <v>0.12046400000000002</v>
          </cell>
          <cell r="I149">
            <v>0.24473200000000003</v>
          </cell>
        </row>
        <row r="150">
          <cell r="A150" t="str">
            <v>2130DL</v>
          </cell>
          <cell r="D150" t="str">
            <v>Summe von DL VZÄ Jahresdurchschnitt</v>
          </cell>
          <cell r="E150">
            <v>0</v>
          </cell>
          <cell r="F150">
            <v>0</v>
          </cell>
          <cell r="G150">
            <v>0.133002</v>
          </cell>
          <cell r="H150">
            <v>0.18069600000000002</v>
          </cell>
          <cell r="I150">
            <v>0.31369800000000003</v>
          </cell>
        </row>
        <row r="151">
          <cell r="A151" t="str">
            <v>2450LG</v>
          </cell>
          <cell r="B151">
            <v>2450</v>
          </cell>
          <cell r="C151" t="str">
            <v>2450 Sozialwiss. fächerübergr./übrige</v>
          </cell>
          <cell r="D151" t="str">
            <v>Summe von LG VZÄ Jahresdurchschnitt</v>
          </cell>
          <cell r="E151">
            <v>4.298057999999998</v>
          </cell>
          <cell r="F151">
            <v>1.5497260000000002</v>
          </cell>
          <cell r="G151">
            <v>11.355491999999998</v>
          </cell>
          <cell r="H151">
            <v>2.349879</v>
          </cell>
          <cell r="I151">
            <v>19.553154999999997</v>
          </cell>
        </row>
        <row r="152">
          <cell r="A152" t="str">
            <v>2450LW</v>
          </cell>
          <cell r="D152" t="str">
            <v>Summe von LW VZÄ Jahresdurchschnitt</v>
          </cell>
          <cell r="E152">
            <v>1.0837840000000003</v>
          </cell>
          <cell r="F152">
            <v>0.000419</v>
          </cell>
          <cell r="G152">
            <v>0.07815400000000002</v>
          </cell>
          <cell r="H152">
            <v>0.16700099999999998</v>
          </cell>
          <cell r="I152">
            <v>1.3293580000000003</v>
          </cell>
        </row>
        <row r="153">
          <cell r="A153" t="str">
            <v>2450F </v>
          </cell>
          <cell r="D153" t="str">
            <v>Summe von F VZÄ Jahresdurchschnitt</v>
          </cell>
          <cell r="E153">
            <v>3.7900620000000003</v>
          </cell>
          <cell r="F153">
            <v>0.012255</v>
          </cell>
          <cell r="G153">
            <v>28.835816999999984</v>
          </cell>
          <cell r="H153">
            <v>4.722494999999999</v>
          </cell>
          <cell r="I153">
            <v>37.36062899999999</v>
          </cell>
        </row>
        <row r="154">
          <cell r="A154" t="str">
            <v>2450W </v>
          </cell>
          <cell r="D154" t="str">
            <v>Summe von W VZÄ Jahresdurchschnitt</v>
          </cell>
          <cell r="E154">
            <v>0.35489600000000004</v>
          </cell>
          <cell r="F154">
            <v>0</v>
          </cell>
          <cell r="G154">
            <v>0.187337</v>
          </cell>
          <cell r="H154">
            <v>0.07312500000000001</v>
          </cell>
          <cell r="I154">
            <v>0.6153580000000001</v>
          </cell>
        </row>
        <row r="155">
          <cell r="A155" t="str">
            <v>2450DL</v>
          </cell>
          <cell r="D155" t="str">
            <v>Summe von DL VZÄ Jahresdurchschnitt</v>
          </cell>
          <cell r="E155">
            <v>0</v>
          </cell>
          <cell r="F155">
            <v>0</v>
          </cell>
          <cell r="G155">
            <v>0</v>
          </cell>
          <cell r="H155">
            <v>0</v>
          </cell>
          <cell r="I155">
            <v>0</v>
          </cell>
        </row>
        <row r="156">
          <cell r="A156" t="str">
            <v>2505LG</v>
          </cell>
          <cell r="B156">
            <v>2505</v>
          </cell>
          <cell r="C156" t="str">
            <v>2505 Volkswirtschaftslehre</v>
          </cell>
          <cell r="D156" t="str">
            <v>Summe von LG VZÄ Jahresdurchschnitt</v>
          </cell>
          <cell r="E156">
            <v>6.250997000000001</v>
          </cell>
          <cell r="F156">
            <v>2.1726910000000004</v>
          </cell>
          <cell r="G156">
            <v>8.296537999999998</v>
          </cell>
          <cell r="H156">
            <v>2.244518</v>
          </cell>
          <cell r="I156">
            <v>18.964744</v>
          </cell>
        </row>
        <row r="157">
          <cell r="A157" t="str">
            <v>2505LW</v>
          </cell>
          <cell r="D157" t="str">
            <v>Summe von LW VZÄ Jahresdurchschnitt</v>
          </cell>
          <cell r="E157">
            <v>1.796337</v>
          </cell>
          <cell r="F157">
            <v>0</v>
          </cell>
          <cell r="G157">
            <v>0.08878700000000002</v>
          </cell>
          <cell r="H157">
            <v>0.307936</v>
          </cell>
          <cell r="I157">
            <v>2.19306</v>
          </cell>
        </row>
        <row r="158">
          <cell r="A158" t="str">
            <v>2505F </v>
          </cell>
          <cell r="D158" t="str">
            <v>Summe von F VZÄ Jahresdurchschnitt</v>
          </cell>
          <cell r="E158">
            <v>5.642666000000001</v>
          </cell>
          <cell r="F158">
            <v>0.041908999999999995</v>
          </cell>
          <cell r="G158">
            <v>14.151038</v>
          </cell>
          <cell r="H158">
            <v>2.776086</v>
          </cell>
          <cell r="I158">
            <v>22.611699</v>
          </cell>
        </row>
        <row r="159">
          <cell r="A159" t="str">
            <v>2505W </v>
          </cell>
          <cell r="D159" t="str">
            <v>Summe von W VZÄ Jahresdurchschnitt</v>
          </cell>
          <cell r="E159">
            <v>0.11</v>
          </cell>
          <cell r="F159">
            <v>0</v>
          </cell>
          <cell r="G159">
            <v>0.194735</v>
          </cell>
          <cell r="H159">
            <v>0.094344</v>
          </cell>
          <cell r="I159">
            <v>0.39907899999999996</v>
          </cell>
        </row>
        <row r="160">
          <cell r="A160" t="str">
            <v>2505DL</v>
          </cell>
          <cell r="D160" t="str">
            <v>Summe von DL VZÄ Jahresdurchschnitt</v>
          </cell>
          <cell r="E160">
            <v>0</v>
          </cell>
          <cell r="F160">
            <v>0</v>
          </cell>
          <cell r="G160">
            <v>0.012102</v>
          </cell>
          <cell r="H160">
            <v>0.08151599999999999</v>
          </cell>
          <cell r="I160">
            <v>0.09361799999999999</v>
          </cell>
        </row>
        <row r="161">
          <cell r="A161" t="str">
            <v>2520LG</v>
          </cell>
          <cell r="B161">
            <v>2520</v>
          </cell>
          <cell r="C161" t="str">
            <v>2520 Betriebswirtschaftslehre</v>
          </cell>
          <cell r="D161" t="str">
            <v>Summe von LG VZÄ Jahresdurchschnitt</v>
          </cell>
          <cell r="E161">
            <v>7.353424</v>
          </cell>
          <cell r="F161">
            <v>4.0924</v>
          </cell>
          <cell r="G161">
            <v>26.281119999999987</v>
          </cell>
          <cell r="H161">
            <v>6.819523</v>
          </cell>
          <cell r="I161">
            <v>44.54646699999999</v>
          </cell>
        </row>
        <row r="162">
          <cell r="A162" t="str">
            <v>2520LW</v>
          </cell>
          <cell r="D162" t="str">
            <v>Summe von LW VZÄ Jahresdurchschnitt</v>
          </cell>
          <cell r="E162">
            <v>2.313759</v>
          </cell>
          <cell r="F162">
            <v>0</v>
          </cell>
          <cell r="G162">
            <v>1.431902</v>
          </cell>
          <cell r="H162">
            <v>0.7099050000000001</v>
          </cell>
          <cell r="I162">
            <v>4.455566</v>
          </cell>
        </row>
        <row r="163">
          <cell r="A163" t="str">
            <v>2520F </v>
          </cell>
          <cell r="D163" t="str">
            <v>Summe von F VZÄ Jahresdurchschnitt</v>
          </cell>
          <cell r="E163">
            <v>6.899554</v>
          </cell>
          <cell r="F163">
            <v>0</v>
          </cell>
          <cell r="G163">
            <v>23.868349999999992</v>
          </cell>
          <cell r="H163">
            <v>5.522849</v>
          </cell>
          <cell r="I163">
            <v>36.290752999999995</v>
          </cell>
        </row>
        <row r="164">
          <cell r="A164" t="str">
            <v>2520W </v>
          </cell>
          <cell r="D164" t="str">
            <v>Summe von W VZÄ Jahresdurchschnitt</v>
          </cell>
          <cell r="E164">
            <v>0.37766299999999997</v>
          </cell>
          <cell r="F164">
            <v>0</v>
          </cell>
          <cell r="G164">
            <v>0.3779279999999999</v>
          </cell>
          <cell r="H164">
            <v>0.19462300000000005</v>
          </cell>
          <cell r="I164">
            <v>0.9502139999999999</v>
          </cell>
        </row>
        <row r="165">
          <cell r="A165" t="str">
            <v>2520DL</v>
          </cell>
          <cell r="D165" t="str">
            <v>Summe von DL VZÄ Jahresdurchschnitt</v>
          </cell>
          <cell r="E165">
            <v>0</v>
          </cell>
          <cell r="F165">
            <v>0</v>
          </cell>
          <cell r="G165">
            <v>0.04500000000000001</v>
          </cell>
          <cell r="H165">
            <v>0.078</v>
          </cell>
          <cell r="I165">
            <v>0.12300000000000001</v>
          </cell>
        </row>
        <row r="166">
          <cell r="A166" t="str">
            <v>2540LG</v>
          </cell>
          <cell r="B166">
            <v>2540</v>
          </cell>
          <cell r="C166" t="str">
            <v>2540 Wirtschaftsw.  fächerüb./übrige</v>
          </cell>
          <cell r="D166" t="str">
            <v>Summe von LG VZÄ Jahresdurchschnitt</v>
          </cell>
          <cell r="E166">
            <v>1.026726</v>
          </cell>
          <cell r="F166">
            <v>0.300375</v>
          </cell>
          <cell r="G166">
            <v>4.345177000000001</v>
          </cell>
          <cell r="H166">
            <v>2.8233129999999993</v>
          </cell>
          <cell r="I166">
            <v>8.495591000000001</v>
          </cell>
        </row>
        <row r="167">
          <cell r="A167" t="str">
            <v>2540LW</v>
          </cell>
          <cell r="D167" t="str">
            <v>Summe von LW VZÄ Jahresdurchschnitt</v>
          </cell>
          <cell r="E167">
            <v>0.162123</v>
          </cell>
          <cell r="F167">
            <v>0.128171</v>
          </cell>
          <cell r="G167">
            <v>0.7282179999999994</v>
          </cell>
          <cell r="H167">
            <v>0.38274899999999995</v>
          </cell>
          <cell r="I167">
            <v>1.4012609999999994</v>
          </cell>
        </row>
        <row r="168">
          <cell r="A168" t="str">
            <v>2540F </v>
          </cell>
          <cell r="D168" t="str">
            <v>Summe von F VZÄ Jahresdurchschnitt</v>
          </cell>
          <cell r="E168">
            <v>1.0932689999999998</v>
          </cell>
          <cell r="F168">
            <v>0.340244</v>
          </cell>
          <cell r="G168">
            <v>9.579452999999992</v>
          </cell>
          <cell r="H168">
            <v>4.383699</v>
          </cell>
          <cell r="I168">
            <v>15.396664999999992</v>
          </cell>
        </row>
        <row r="169">
          <cell r="A169" t="str">
            <v>2540W </v>
          </cell>
          <cell r="D169" t="str">
            <v>Summe von W VZÄ Jahresdurchschnitt</v>
          </cell>
          <cell r="E169">
            <v>0.550994</v>
          </cell>
          <cell r="F169">
            <v>1.4874800000000001</v>
          </cell>
          <cell r="G169">
            <v>0.4438069999999998</v>
          </cell>
          <cell r="H169">
            <v>0.363803</v>
          </cell>
          <cell r="I169">
            <v>2.8460839999999994</v>
          </cell>
        </row>
        <row r="170">
          <cell r="A170" t="str">
            <v>2540DL</v>
          </cell>
          <cell r="D170" t="str">
            <v>Summe von DL VZÄ Jahresdurchschnitt</v>
          </cell>
          <cell r="E170">
            <v>0.43348800000000004</v>
          </cell>
          <cell r="F170">
            <v>0.23943</v>
          </cell>
          <cell r="G170">
            <v>1.117445</v>
          </cell>
          <cell r="H170">
            <v>0.259736</v>
          </cell>
          <cell r="I170">
            <v>2.0500990000000003</v>
          </cell>
        </row>
        <row r="171">
          <cell r="A171" t="str">
            <v>2600LG</v>
          </cell>
          <cell r="B171">
            <v>2600</v>
          </cell>
          <cell r="C171" t="str">
            <v>2600 Recht</v>
          </cell>
          <cell r="D171" t="str">
            <v>Summe von LG VZÄ Jahresdurchschnitt</v>
          </cell>
          <cell r="E171">
            <v>13.795532000000003</v>
          </cell>
          <cell r="F171">
            <v>11.308955000000006</v>
          </cell>
          <cell r="G171">
            <v>36.61110199999995</v>
          </cell>
          <cell r="H171">
            <v>15.570058999999997</v>
          </cell>
          <cell r="I171">
            <v>77.28564799999997</v>
          </cell>
        </row>
        <row r="172">
          <cell r="A172" t="str">
            <v>2600LW</v>
          </cell>
          <cell r="D172" t="str">
            <v>Summe von LW VZÄ Jahresdurchschnitt</v>
          </cell>
          <cell r="E172">
            <v>1.900317</v>
          </cell>
          <cell r="F172">
            <v>0.009864000000000001</v>
          </cell>
          <cell r="G172">
            <v>1.916615</v>
          </cell>
          <cell r="H172">
            <v>1.2031000000000003</v>
          </cell>
          <cell r="I172">
            <v>5.029896</v>
          </cell>
        </row>
        <row r="173">
          <cell r="A173" t="str">
            <v>2600F </v>
          </cell>
          <cell r="D173" t="str">
            <v>Summe von F VZÄ Jahresdurchschnitt</v>
          </cell>
          <cell r="E173">
            <v>9.757878</v>
          </cell>
          <cell r="F173">
            <v>0.2780859999999999</v>
          </cell>
          <cell r="G173">
            <v>44.113492000000036</v>
          </cell>
          <cell r="H173">
            <v>13.090210999999998</v>
          </cell>
          <cell r="I173">
            <v>67.23966700000004</v>
          </cell>
        </row>
        <row r="174">
          <cell r="A174" t="str">
            <v>2600W </v>
          </cell>
          <cell r="D174" t="str">
            <v>Summe von W VZÄ Jahresdurchschnitt</v>
          </cell>
          <cell r="E174">
            <v>1.540925</v>
          </cell>
          <cell r="F174">
            <v>2.431794999999999</v>
          </cell>
          <cell r="G174">
            <v>1.1965919999999979</v>
          </cell>
          <cell r="H174">
            <v>1.8048699999999998</v>
          </cell>
          <cell r="I174">
            <v>6.974181999999997</v>
          </cell>
        </row>
        <row r="175">
          <cell r="A175" t="str">
            <v>2600DL</v>
          </cell>
          <cell r="D175" t="str">
            <v>Summe von DL VZÄ Jahresdurchschnitt</v>
          </cell>
          <cell r="E175">
            <v>2.0402480000000005</v>
          </cell>
          <cell r="F175">
            <v>0</v>
          </cell>
          <cell r="G175">
            <v>3.261499000000004</v>
          </cell>
          <cell r="H175">
            <v>1.6811599999999998</v>
          </cell>
          <cell r="I175">
            <v>6.982907000000004</v>
          </cell>
        </row>
        <row r="176">
          <cell r="A176" t="str">
            <v>4100LG</v>
          </cell>
          <cell r="B176">
            <v>4100</v>
          </cell>
          <cell r="C176" t="str">
            <v>4100 Ex.+Naturw. fächerübergr./übrige</v>
          </cell>
          <cell r="D176" t="str">
            <v>Summe von LG VZÄ Jahresdurchschnitt</v>
          </cell>
          <cell r="E176">
            <v>0.5</v>
          </cell>
          <cell r="F176">
            <v>1.002835</v>
          </cell>
          <cell r="G176">
            <v>0.35192199999999996</v>
          </cell>
          <cell r="H176">
            <v>6.810381999999999</v>
          </cell>
          <cell r="I176">
            <v>8.665138999999998</v>
          </cell>
        </row>
        <row r="177">
          <cell r="A177" t="str">
            <v>4100LW</v>
          </cell>
          <cell r="D177" t="str">
            <v>Summe von LW VZÄ Jahresdurchschnitt</v>
          </cell>
          <cell r="E177">
            <v>0</v>
          </cell>
          <cell r="F177">
            <v>0.001155</v>
          </cell>
          <cell r="G177">
            <v>0.13283599999999998</v>
          </cell>
          <cell r="H177">
            <v>1.3050059999999999</v>
          </cell>
          <cell r="I177">
            <v>1.4389969999999999</v>
          </cell>
        </row>
        <row r="178">
          <cell r="A178" t="str">
            <v>4100F </v>
          </cell>
          <cell r="D178" t="str">
            <v>Summe von F VZÄ Jahresdurchschnitt</v>
          </cell>
          <cell r="E178">
            <v>0.5</v>
          </cell>
          <cell r="F178">
            <v>0.006405</v>
          </cell>
          <cell r="G178">
            <v>0.769869</v>
          </cell>
          <cell r="H178">
            <v>10.748531999999999</v>
          </cell>
          <cell r="I178">
            <v>12.024805999999998</v>
          </cell>
        </row>
        <row r="179">
          <cell r="A179" t="str">
            <v>4100W </v>
          </cell>
          <cell r="D179" t="str">
            <v>Summe von W VZÄ Jahresdurchschnitt</v>
          </cell>
          <cell r="E179">
            <v>0</v>
          </cell>
          <cell r="F179">
            <v>0.00010499999999999999</v>
          </cell>
          <cell r="G179">
            <v>0.019438999999999998</v>
          </cell>
          <cell r="H179">
            <v>0.48143200000000014</v>
          </cell>
          <cell r="I179">
            <v>0.5009760000000001</v>
          </cell>
        </row>
        <row r="180">
          <cell r="A180" t="str">
            <v>4100DL</v>
          </cell>
          <cell r="D180" t="str">
            <v>Summe von DL VZÄ Jahresdurchschnitt</v>
          </cell>
          <cell r="E180">
            <v>0</v>
          </cell>
          <cell r="F180">
            <v>0</v>
          </cell>
          <cell r="G180">
            <v>0.013134000000000002</v>
          </cell>
          <cell r="H180">
            <v>0.647148</v>
          </cell>
          <cell r="I180">
            <v>0.6602819999999999</v>
          </cell>
        </row>
        <row r="181">
          <cell r="A181" t="str">
            <v>4200LG</v>
          </cell>
          <cell r="B181">
            <v>4200</v>
          </cell>
          <cell r="C181" t="str">
            <v>4200 Mathematik</v>
          </cell>
          <cell r="D181" t="str">
            <v>Summe von LG VZÄ Jahresdurchschnitt</v>
          </cell>
          <cell r="E181">
            <v>5.065982999999999</v>
          </cell>
          <cell r="F181">
            <v>3.616522</v>
          </cell>
          <cell r="G181">
            <v>11.705924000000019</v>
          </cell>
          <cell r="H181">
            <v>1.507768</v>
          </cell>
          <cell r="I181">
            <v>21.896197000000015</v>
          </cell>
        </row>
        <row r="182">
          <cell r="A182" t="str">
            <v>4200LW</v>
          </cell>
          <cell r="D182" t="str">
            <v>Summe von LW VZÄ Jahresdurchschnitt</v>
          </cell>
          <cell r="E182">
            <v>2.085993</v>
          </cell>
          <cell r="F182">
            <v>0.33603800000000017</v>
          </cell>
          <cell r="G182">
            <v>0</v>
          </cell>
          <cell r="H182">
            <v>0.163752</v>
          </cell>
          <cell r="I182">
            <v>2.5857830000000006</v>
          </cell>
        </row>
        <row r="183">
          <cell r="A183" t="str">
            <v>4200F </v>
          </cell>
          <cell r="D183" t="str">
            <v>Summe von F VZÄ Jahresdurchschnitt</v>
          </cell>
          <cell r="E183">
            <v>2.5826580000000003</v>
          </cell>
          <cell r="F183">
            <v>1.5481469999999997</v>
          </cell>
          <cell r="G183">
            <v>11.147473000000016</v>
          </cell>
          <cell r="H183">
            <v>1.0526380000000002</v>
          </cell>
          <cell r="I183">
            <v>16.330916000000016</v>
          </cell>
        </row>
        <row r="184">
          <cell r="A184" t="str">
            <v>4200W </v>
          </cell>
          <cell r="D184" t="str">
            <v>Summe von W VZÄ Jahresdurchschnitt</v>
          </cell>
          <cell r="E184">
            <v>0.19866599999999998</v>
          </cell>
          <cell r="F184">
            <v>0.048393000000000005</v>
          </cell>
          <cell r="G184">
            <v>0.20020300000000005</v>
          </cell>
          <cell r="H184">
            <v>0.030042000000000006</v>
          </cell>
          <cell r="I184">
            <v>0.47730400000000006</v>
          </cell>
        </row>
        <row r="185">
          <cell r="A185" t="str">
            <v>4200DL</v>
          </cell>
          <cell r="D185" t="str">
            <v>Summe von DL VZÄ Jahresdurchschnitt</v>
          </cell>
          <cell r="E185">
            <v>0</v>
          </cell>
          <cell r="F185">
            <v>0</v>
          </cell>
          <cell r="G185">
            <v>0</v>
          </cell>
          <cell r="H185">
            <v>0</v>
          </cell>
          <cell r="I185">
            <v>0</v>
          </cell>
        </row>
        <row r="186">
          <cell r="A186" t="str">
            <v>4300LG</v>
          </cell>
          <cell r="B186">
            <v>4300</v>
          </cell>
          <cell r="C186" t="str">
            <v>4300 Informatik</v>
          </cell>
          <cell r="D186" t="str">
            <v>Summe von LG VZÄ Jahresdurchschnitt</v>
          </cell>
          <cell r="E186">
            <v>2.205</v>
          </cell>
          <cell r="F186">
            <v>1.08685</v>
          </cell>
          <cell r="G186">
            <v>14.48708000000001</v>
          </cell>
          <cell r="H186">
            <v>2.0785</v>
          </cell>
          <cell r="I186">
            <v>19.857430000000008</v>
          </cell>
        </row>
        <row r="187">
          <cell r="A187" t="str">
            <v>4300LW</v>
          </cell>
          <cell r="D187" t="str">
            <v>Summe von LW VZÄ Jahresdurchschnitt</v>
          </cell>
          <cell r="E187">
            <v>1.372</v>
          </cell>
          <cell r="F187">
            <v>0.43474000000000007</v>
          </cell>
          <cell r="G187">
            <v>1.4285030000000007</v>
          </cell>
          <cell r="H187">
            <v>1.40175</v>
          </cell>
          <cell r="I187">
            <v>4.636993000000001</v>
          </cell>
        </row>
        <row r="188">
          <cell r="A188" t="str">
            <v>4300F </v>
          </cell>
          <cell r="D188" t="str">
            <v>Summe von F VZÄ Jahresdurchschnitt</v>
          </cell>
          <cell r="E188">
            <v>1.274</v>
          </cell>
          <cell r="F188">
            <v>0.6303730000000001</v>
          </cell>
          <cell r="G188">
            <v>11.556301000000017</v>
          </cell>
          <cell r="H188">
            <v>0.8047500000000001</v>
          </cell>
          <cell r="I188">
            <v>14.265424000000017</v>
          </cell>
        </row>
        <row r="189">
          <cell r="A189" t="str">
            <v>4300W </v>
          </cell>
          <cell r="D189" t="str">
            <v>Summe von W VZÄ Jahresdurchschnitt</v>
          </cell>
          <cell r="E189">
            <v>0.049</v>
          </cell>
          <cell r="F189">
            <v>0.021737000000000003</v>
          </cell>
          <cell r="G189">
            <v>0.9653159999999991</v>
          </cell>
          <cell r="H189">
            <v>0.016</v>
          </cell>
          <cell r="I189">
            <v>1.052052999999999</v>
          </cell>
        </row>
        <row r="190">
          <cell r="A190" t="str">
            <v>4300DL</v>
          </cell>
          <cell r="D190" t="str">
            <v>Summe von DL VZÄ Jahresdurchschnitt</v>
          </cell>
          <cell r="E190">
            <v>0</v>
          </cell>
          <cell r="F190">
            <v>0</v>
          </cell>
          <cell r="G190">
            <v>0</v>
          </cell>
          <cell r="H190">
            <v>0.024</v>
          </cell>
          <cell r="I190">
            <v>0.024</v>
          </cell>
        </row>
        <row r="191">
          <cell r="A191" t="str">
            <v>4500LG</v>
          </cell>
          <cell r="B191">
            <v>4500</v>
          </cell>
          <cell r="C191" t="str">
            <v>4500 Physik</v>
          </cell>
          <cell r="D191" t="str">
            <v>Summe von LG VZÄ Jahresdurchschnitt</v>
          </cell>
          <cell r="E191">
            <v>8.804518000000002</v>
          </cell>
          <cell r="F191">
            <v>5.158613000000002</v>
          </cell>
          <cell r="G191">
            <v>20.23427400000002</v>
          </cell>
          <cell r="H191">
            <v>20.676218999999993</v>
          </cell>
          <cell r="I191">
            <v>54.87362400000002</v>
          </cell>
        </row>
        <row r="192">
          <cell r="A192" t="str">
            <v>4500LW</v>
          </cell>
          <cell r="D192" t="str">
            <v>Summe von LW VZÄ Jahresdurchschnitt</v>
          </cell>
          <cell r="E192">
            <v>5.364505</v>
          </cell>
          <cell r="F192">
            <v>3.5932819999999994</v>
          </cell>
          <cell r="G192">
            <v>9.010176999999992</v>
          </cell>
          <cell r="H192">
            <v>7.454450000000002</v>
          </cell>
          <cell r="I192">
            <v>25.422413999999993</v>
          </cell>
        </row>
        <row r="193">
          <cell r="A193" t="str">
            <v>4500F </v>
          </cell>
          <cell r="D193" t="str">
            <v>Summe von F VZÄ Jahresdurchschnitt</v>
          </cell>
          <cell r="E193">
            <v>7.130678000000001</v>
          </cell>
          <cell r="F193">
            <v>9.728905000000005</v>
          </cell>
          <cell r="G193">
            <v>94.18674800000004</v>
          </cell>
          <cell r="H193">
            <v>74.65671800000003</v>
          </cell>
          <cell r="I193">
            <v>185.70304900000008</v>
          </cell>
        </row>
        <row r="194">
          <cell r="A194" t="str">
            <v>4500W </v>
          </cell>
          <cell r="D194" t="str">
            <v>Summe von W VZÄ Jahresdurchschnitt</v>
          </cell>
          <cell r="E194">
            <v>0.141999</v>
          </cell>
          <cell r="F194">
            <v>0.068</v>
          </cell>
          <cell r="G194">
            <v>0.004001</v>
          </cell>
          <cell r="H194">
            <v>0.023313</v>
          </cell>
          <cell r="I194">
            <v>0.237313</v>
          </cell>
        </row>
        <row r="195">
          <cell r="A195" t="str">
            <v>4500DL</v>
          </cell>
          <cell r="D195" t="str">
            <v>Summe von DL VZÄ Jahresdurchschnitt</v>
          </cell>
          <cell r="E195">
            <v>0</v>
          </cell>
          <cell r="F195">
            <v>0</v>
          </cell>
          <cell r="G195">
            <v>0</v>
          </cell>
          <cell r="H195">
            <v>0</v>
          </cell>
          <cell r="I195">
            <v>0</v>
          </cell>
        </row>
        <row r="196">
          <cell r="A196" t="str">
            <v>4600LG</v>
          </cell>
          <cell r="B196">
            <v>4600</v>
          </cell>
          <cell r="C196" t="str">
            <v>4600 Chemie</v>
          </cell>
          <cell r="D196" t="str">
            <v>Summe von LG VZÄ Jahresdurchschnitt</v>
          </cell>
          <cell r="E196">
            <v>5.892444000000001</v>
          </cell>
          <cell r="F196">
            <v>3.1826430000000006</v>
          </cell>
          <cell r="G196">
            <v>13.781190999999996</v>
          </cell>
          <cell r="H196">
            <v>9.785099000000004</v>
          </cell>
          <cell r="I196">
            <v>32.641377</v>
          </cell>
        </row>
        <row r="197">
          <cell r="A197" t="str">
            <v>4600LW</v>
          </cell>
          <cell r="D197" t="str">
            <v>Summe von LW VZÄ Jahresdurchschnitt</v>
          </cell>
          <cell r="E197">
            <v>1.6141520000000007</v>
          </cell>
          <cell r="F197">
            <v>0.969897</v>
          </cell>
          <cell r="G197">
            <v>4.572905999999993</v>
          </cell>
          <cell r="H197">
            <v>3.3063139999999986</v>
          </cell>
          <cell r="I197">
            <v>10.463268999999991</v>
          </cell>
        </row>
        <row r="198">
          <cell r="A198" t="str">
            <v>4600F </v>
          </cell>
          <cell r="D198" t="str">
            <v>Summe von F VZÄ Jahresdurchschnitt</v>
          </cell>
          <cell r="E198">
            <v>5.826604000000001</v>
          </cell>
          <cell r="F198">
            <v>5.02906</v>
          </cell>
          <cell r="G198">
            <v>60.314835999999964</v>
          </cell>
          <cell r="H198">
            <v>46.404954000000046</v>
          </cell>
          <cell r="I198">
            <v>117.57545400000001</v>
          </cell>
        </row>
        <row r="199">
          <cell r="A199" t="str">
            <v>4600W </v>
          </cell>
          <cell r="D199" t="str">
            <v>Summe von W VZÄ Jahresdurchschnitt</v>
          </cell>
          <cell r="E199">
            <v>0</v>
          </cell>
          <cell r="F199">
            <v>0</v>
          </cell>
          <cell r="G199">
            <v>0.006667</v>
          </cell>
          <cell r="H199">
            <v>0.046833</v>
          </cell>
          <cell r="I199">
            <v>0.0535</v>
          </cell>
        </row>
        <row r="200">
          <cell r="A200" t="str">
            <v>4600DL</v>
          </cell>
          <cell r="D200" t="str">
            <v>Summe von DL VZÄ Jahresdurchschnitt</v>
          </cell>
          <cell r="E200">
            <v>0</v>
          </cell>
          <cell r="F200">
            <v>0</v>
          </cell>
          <cell r="G200">
            <v>0</v>
          </cell>
          <cell r="H200">
            <v>0.06</v>
          </cell>
          <cell r="I200">
            <v>0.06</v>
          </cell>
        </row>
        <row r="201">
          <cell r="A201" t="str">
            <v>4700LG</v>
          </cell>
          <cell r="B201">
            <v>4700</v>
          </cell>
          <cell r="C201" t="str">
            <v>4700 Biologie</v>
          </cell>
          <cell r="D201" t="str">
            <v>Summe von LG VZÄ Jahresdurchschnitt</v>
          </cell>
          <cell r="E201">
            <v>4.842092999999999</v>
          </cell>
          <cell r="F201">
            <v>4.269563000000002</v>
          </cell>
          <cell r="G201">
            <v>18.295647999999993</v>
          </cell>
          <cell r="H201">
            <v>12.584208999999998</v>
          </cell>
          <cell r="I201">
            <v>39.991513</v>
          </cell>
        </row>
        <row r="202">
          <cell r="A202" t="str">
            <v>4700LW</v>
          </cell>
          <cell r="D202" t="str">
            <v>Summe von LW VZÄ Jahresdurchschnitt</v>
          </cell>
          <cell r="E202">
            <v>2.734173</v>
          </cell>
          <cell r="F202">
            <v>0.30140900000000015</v>
          </cell>
          <cell r="G202">
            <v>9.073205999999999</v>
          </cell>
          <cell r="H202">
            <v>4.548697999999999</v>
          </cell>
          <cell r="I202">
            <v>16.657486</v>
          </cell>
        </row>
        <row r="203">
          <cell r="A203" t="str">
            <v>4700F </v>
          </cell>
          <cell r="D203" t="str">
            <v>Summe von F VZÄ Jahresdurchschnitt</v>
          </cell>
          <cell r="E203">
            <v>12.882134000000004</v>
          </cell>
          <cell r="F203">
            <v>2.5451280000000005</v>
          </cell>
          <cell r="G203">
            <v>64.741346</v>
          </cell>
          <cell r="H203">
            <v>30.30322699999999</v>
          </cell>
          <cell r="I203">
            <v>110.47183499999998</v>
          </cell>
        </row>
        <row r="204">
          <cell r="A204" t="str">
            <v>4700W </v>
          </cell>
          <cell r="D204" t="str">
            <v>Summe von W VZÄ Jahresdurchschnitt</v>
          </cell>
          <cell r="E204">
            <v>0</v>
          </cell>
          <cell r="F204">
            <v>0</v>
          </cell>
          <cell r="G204">
            <v>0</v>
          </cell>
          <cell r="H204">
            <v>0.09426599999999999</v>
          </cell>
          <cell r="I204">
            <v>0.09426599999999999</v>
          </cell>
        </row>
        <row r="205">
          <cell r="A205" t="str">
            <v>4700DL</v>
          </cell>
          <cell r="D205" t="str">
            <v>Summe von DL VZÄ Jahresdurchschnitt</v>
          </cell>
          <cell r="E205">
            <v>0</v>
          </cell>
          <cell r="F205">
            <v>0</v>
          </cell>
          <cell r="G205">
            <v>0</v>
          </cell>
          <cell r="H205">
            <v>0.0468</v>
          </cell>
          <cell r="I205">
            <v>0.0468</v>
          </cell>
        </row>
        <row r="206">
          <cell r="A206" t="str">
            <v>4800LG</v>
          </cell>
          <cell r="B206">
            <v>4800</v>
          </cell>
          <cell r="C206" t="str">
            <v>4800 Erdwissenschaften</v>
          </cell>
          <cell r="D206" t="str">
            <v>Summe von LG VZÄ Jahresdurchschnitt</v>
          </cell>
          <cell r="E206">
            <v>2.4</v>
          </cell>
          <cell r="F206">
            <v>2.5041</v>
          </cell>
          <cell r="G206">
            <v>7.190264000000008</v>
          </cell>
          <cell r="H206">
            <v>3.9657500000000003</v>
          </cell>
          <cell r="I206">
            <v>16.06011400000001</v>
          </cell>
        </row>
        <row r="207">
          <cell r="A207" t="str">
            <v>4800LW</v>
          </cell>
          <cell r="D207" t="str">
            <v>Summe von LW VZÄ Jahresdurchschnitt</v>
          </cell>
          <cell r="E207">
            <v>1.5999999999999999</v>
          </cell>
          <cell r="F207">
            <v>2.3921360000000003</v>
          </cell>
          <cell r="G207">
            <v>5.107189000000005</v>
          </cell>
          <cell r="H207">
            <v>2.6705</v>
          </cell>
          <cell r="I207">
            <v>11.769825000000006</v>
          </cell>
        </row>
        <row r="208">
          <cell r="A208" t="str">
            <v>4800F </v>
          </cell>
          <cell r="D208" t="str">
            <v>Summe von F VZÄ Jahresdurchschnitt</v>
          </cell>
          <cell r="E208">
            <v>1.5999999999999999</v>
          </cell>
          <cell r="F208">
            <v>2.7792640000000004</v>
          </cell>
          <cell r="G208">
            <v>29.78634699999998</v>
          </cell>
          <cell r="H208">
            <v>5.375500000000001</v>
          </cell>
          <cell r="I208">
            <v>39.54111099999999</v>
          </cell>
        </row>
        <row r="209">
          <cell r="A209" t="str">
            <v>4800W </v>
          </cell>
          <cell r="D209" t="str">
            <v>Summe von W VZÄ Jahresdurchschnitt</v>
          </cell>
          <cell r="E209">
            <v>2.4</v>
          </cell>
          <cell r="F209">
            <v>0.18</v>
          </cell>
          <cell r="G209">
            <v>0</v>
          </cell>
          <cell r="H209">
            <v>2.41325</v>
          </cell>
          <cell r="I209">
            <v>4.99325</v>
          </cell>
        </row>
        <row r="210">
          <cell r="A210" t="str">
            <v>4800DL</v>
          </cell>
          <cell r="D210" t="str">
            <v>Summe von DL VZÄ Jahresdurchschnitt</v>
          </cell>
          <cell r="E210">
            <v>0</v>
          </cell>
          <cell r="F210">
            <v>0</v>
          </cell>
          <cell r="G210">
            <v>0</v>
          </cell>
          <cell r="H210">
            <v>0</v>
          </cell>
          <cell r="I210">
            <v>0</v>
          </cell>
        </row>
        <row r="211">
          <cell r="A211" t="str">
            <v>4900LG</v>
          </cell>
          <cell r="B211">
            <v>4900</v>
          </cell>
          <cell r="C211" t="str">
            <v>4900 Geographie</v>
          </cell>
          <cell r="D211" t="str">
            <v>Summe von LG VZÄ Jahresdurchschnitt</v>
          </cell>
          <cell r="E211">
            <v>4.374957</v>
          </cell>
          <cell r="F211">
            <v>2.9416669999999985</v>
          </cell>
          <cell r="G211">
            <v>23.96987000000001</v>
          </cell>
          <cell r="H211">
            <v>6.460149</v>
          </cell>
          <cell r="I211">
            <v>37.74664300000001</v>
          </cell>
        </row>
        <row r="212">
          <cell r="A212" t="str">
            <v>4900LW</v>
          </cell>
          <cell r="D212" t="str">
            <v>Summe von LW VZÄ Jahresdurchschnitt</v>
          </cell>
          <cell r="E212">
            <v>1.9749809999999999</v>
          </cell>
          <cell r="F212">
            <v>1.0330229999999994</v>
          </cell>
          <cell r="G212">
            <v>14.914573999999991</v>
          </cell>
          <cell r="H212">
            <v>3.3240650000000005</v>
          </cell>
          <cell r="I212">
            <v>21.24664299999999</v>
          </cell>
        </row>
        <row r="213">
          <cell r="A213" t="str">
            <v>4900F </v>
          </cell>
          <cell r="D213" t="str">
            <v>Summe von F VZÄ Jahresdurchschnitt</v>
          </cell>
          <cell r="E213">
            <v>3.6099659999999996</v>
          </cell>
          <cell r="F213">
            <v>4.276681999999999</v>
          </cell>
          <cell r="G213">
            <v>60.30126300000006</v>
          </cell>
          <cell r="H213">
            <v>15.910753999999995</v>
          </cell>
          <cell r="I213">
            <v>84.09866500000005</v>
          </cell>
        </row>
        <row r="214">
          <cell r="A214" t="str">
            <v>4900W </v>
          </cell>
          <cell r="D214" t="str">
            <v>Summe von W VZÄ Jahresdurchschnitt</v>
          </cell>
          <cell r="E214">
            <v>0.33999599999999996</v>
          </cell>
          <cell r="F214">
            <v>0.22592800000000005</v>
          </cell>
          <cell r="G214">
            <v>1.5627929999999959</v>
          </cell>
          <cell r="H214">
            <v>0.598632</v>
          </cell>
          <cell r="I214">
            <v>2.727348999999996</v>
          </cell>
        </row>
        <row r="215">
          <cell r="A215" t="str">
            <v>4900DL</v>
          </cell>
          <cell r="D215" t="str">
            <v>Summe von DL VZÄ Jahresdurchschnitt</v>
          </cell>
          <cell r="E215">
            <v>0</v>
          </cell>
          <cell r="F215">
            <v>0</v>
          </cell>
          <cell r="G215">
            <v>0</v>
          </cell>
          <cell r="H215">
            <v>0.0555</v>
          </cell>
          <cell r="I215">
            <v>0.0555</v>
          </cell>
        </row>
        <row r="216">
          <cell r="A216" t="str">
            <v>4990LG</v>
          </cell>
          <cell r="B216">
            <v>4990</v>
          </cell>
          <cell r="C216" t="str">
            <v>4990 Naturwiss. fächerübergr./übrige</v>
          </cell>
          <cell r="D216" t="str">
            <v>Summe von LG VZÄ Jahresdurchschnitt</v>
          </cell>
          <cell r="E216">
            <v>0.27498</v>
          </cell>
          <cell r="F216">
            <v>0.26824400000000004</v>
          </cell>
          <cell r="G216">
            <v>4.196202000000001</v>
          </cell>
          <cell r="H216">
            <v>2.2880049999999996</v>
          </cell>
          <cell r="I216">
            <v>7.027431000000002</v>
          </cell>
        </row>
        <row r="217">
          <cell r="A217" t="str">
            <v>4990LW</v>
          </cell>
          <cell r="D217" t="str">
            <v>Summe von LW VZÄ Jahresdurchschnitt</v>
          </cell>
          <cell r="E217">
            <v>0.036664</v>
          </cell>
          <cell r="F217">
            <v>0.00317</v>
          </cell>
          <cell r="G217">
            <v>5.08875</v>
          </cell>
          <cell r="H217">
            <v>1.445835</v>
          </cell>
          <cell r="I217">
            <v>6.574419</v>
          </cell>
        </row>
        <row r="218">
          <cell r="A218" t="str">
            <v>4990F </v>
          </cell>
          <cell r="D218" t="str">
            <v>Summe von F VZÄ Jahresdurchschnitt</v>
          </cell>
          <cell r="E218">
            <v>0.146656</v>
          </cell>
          <cell r="F218">
            <v>0.01623</v>
          </cell>
          <cell r="G218">
            <v>11.681515</v>
          </cell>
          <cell r="H218">
            <v>6.847860000000001</v>
          </cell>
          <cell r="I218">
            <v>18.692261000000002</v>
          </cell>
        </row>
        <row r="219">
          <cell r="A219" t="str">
            <v>4990W </v>
          </cell>
          <cell r="D219" t="str">
            <v>Summe von W VZÄ Jahresdurchschnitt</v>
          </cell>
          <cell r="E219">
            <v>0</v>
          </cell>
          <cell r="F219">
            <v>5.6E-05</v>
          </cell>
          <cell r="G219">
            <v>0.008333</v>
          </cell>
          <cell r="H219">
            <v>0</v>
          </cell>
          <cell r="I219">
            <v>0.008389</v>
          </cell>
        </row>
        <row r="220">
          <cell r="A220" t="str">
            <v>4990DL</v>
          </cell>
          <cell r="D220" t="str">
            <v>Summe von DL VZÄ Jahresdurchschnitt</v>
          </cell>
          <cell r="E220">
            <v>0</v>
          </cell>
          <cell r="F220">
            <v>0</v>
          </cell>
          <cell r="G220">
            <v>0</v>
          </cell>
          <cell r="H220">
            <v>0</v>
          </cell>
          <cell r="I220">
            <v>0</v>
          </cell>
        </row>
        <row r="221">
          <cell r="A221" t="str">
            <v>6100LG</v>
          </cell>
          <cell r="B221">
            <v>6100</v>
          </cell>
          <cell r="C221" t="str">
            <v>6100 Medizin+Pharm. fächerüb./übrige</v>
          </cell>
          <cell r="D221" t="str">
            <v>Summe von LG VZÄ Jahresdurchschnitt</v>
          </cell>
          <cell r="E221">
            <v>1.10165</v>
          </cell>
          <cell r="F221">
            <v>1.4321350000000002</v>
          </cell>
          <cell r="G221">
            <v>3.909646</v>
          </cell>
          <cell r="H221">
            <v>3.396317</v>
          </cell>
          <cell r="I221">
            <v>9.839748</v>
          </cell>
        </row>
        <row r="222">
          <cell r="A222" t="str">
            <v>6100LW</v>
          </cell>
          <cell r="D222" t="str">
            <v>Summe von LW VZÄ Jahresdurchschnitt</v>
          </cell>
          <cell r="E222">
            <v>0.806636</v>
          </cell>
          <cell r="F222">
            <v>1.5528930000000003</v>
          </cell>
          <cell r="G222">
            <v>1.2936779999999997</v>
          </cell>
          <cell r="H222">
            <v>2.4479970000000004</v>
          </cell>
          <cell r="I222">
            <v>6.101204000000001</v>
          </cell>
        </row>
        <row r="223">
          <cell r="A223" t="str">
            <v>6100F </v>
          </cell>
          <cell r="D223" t="str">
            <v>Summe von F VZÄ Jahresdurchschnitt</v>
          </cell>
          <cell r="E223">
            <v>2.597493</v>
          </cell>
          <cell r="F223">
            <v>3.1048750000000003</v>
          </cell>
          <cell r="G223">
            <v>36.44725500000002</v>
          </cell>
          <cell r="H223">
            <v>7.764775999999997</v>
          </cell>
          <cell r="I223">
            <v>49.91439900000002</v>
          </cell>
        </row>
        <row r="224">
          <cell r="A224" t="str">
            <v>6100W </v>
          </cell>
          <cell r="D224" t="str">
            <v>Summe von W VZÄ Jahresdurchschnitt</v>
          </cell>
          <cell r="E224">
            <v>0.192507</v>
          </cell>
          <cell r="F224">
            <v>0.16979900000000003</v>
          </cell>
          <cell r="G224">
            <v>0.00592</v>
          </cell>
          <cell r="H224">
            <v>0.073336</v>
          </cell>
          <cell r="I224">
            <v>0.441562</v>
          </cell>
        </row>
        <row r="225">
          <cell r="A225" t="str">
            <v>6100DL</v>
          </cell>
          <cell r="D225" t="str">
            <v>Summe von DL VZÄ Jahresdurchschnitt</v>
          </cell>
          <cell r="E225">
            <v>0.385014</v>
          </cell>
          <cell r="F225">
            <v>0.33959800000000007</v>
          </cell>
          <cell r="G225">
            <v>0.835501</v>
          </cell>
          <cell r="H225">
            <v>3.083974</v>
          </cell>
          <cell r="I225">
            <v>4.644087</v>
          </cell>
        </row>
        <row r="226">
          <cell r="A226" t="str">
            <v>6200LG</v>
          </cell>
          <cell r="B226">
            <v>6200</v>
          </cell>
          <cell r="C226" t="str">
            <v>6200 Humanmedizin</v>
          </cell>
          <cell r="D226" t="str">
            <v>Summe von LG VZÄ Jahresdurchschnitt</v>
          </cell>
          <cell r="E226">
            <v>19.937016999999997</v>
          </cell>
          <cell r="F226">
            <v>20.872456000000017</v>
          </cell>
          <cell r="G226">
            <v>33.580452000000115</v>
          </cell>
          <cell r="H226">
            <v>59.125398000000054</v>
          </cell>
          <cell r="I226">
            <v>133.51532300000017</v>
          </cell>
        </row>
        <row r="227">
          <cell r="A227" t="str">
            <v>6200LW</v>
          </cell>
          <cell r="D227" t="str">
            <v>Summe von LW VZÄ Jahresdurchschnitt</v>
          </cell>
          <cell r="E227">
            <v>5.154779000000001</v>
          </cell>
          <cell r="F227">
            <v>6.191683999999998</v>
          </cell>
          <cell r="G227">
            <v>22.576469000000024</v>
          </cell>
          <cell r="H227">
            <v>22.927077000000025</v>
          </cell>
          <cell r="I227">
            <v>56.85000900000005</v>
          </cell>
        </row>
        <row r="228">
          <cell r="A228" t="str">
            <v>6200F </v>
          </cell>
          <cell r="D228" t="str">
            <v>Summe von F VZÄ Jahresdurchschnitt</v>
          </cell>
          <cell r="E228">
            <v>39.249404999999996</v>
          </cell>
          <cell r="F228">
            <v>29.99482200000005</v>
          </cell>
          <cell r="G228">
            <v>234.66729400000057</v>
          </cell>
          <cell r="H228">
            <v>209.2117560000002</v>
          </cell>
          <cell r="I228">
            <v>513.1232770000008</v>
          </cell>
        </row>
        <row r="229">
          <cell r="A229" t="str">
            <v>6200W </v>
          </cell>
          <cell r="D229" t="str">
            <v>Summe von W VZÄ Jahresdurchschnitt</v>
          </cell>
          <cell r="E229">
            <v>14.238700000000003</v>
          </cell>
          <cell r="F229">
            <v>6.292578999999997</v>
          </cell>
          <cell r="G229">
            <v>7.62728000000001</v>
          </cell>
          <cell r="H229">
            <v>14.615922000000001</v>
          </cell>
          <cell r="I229">
            <v>42.77448100000001</v>
          </cell>
        </row>
        <row r="230">
          <cell r="A230" t="str">
            <v>6200DL</v>
          </cell>
          <cell r="D230" t="str">
            <v>Summe von DL VZÄ Jahresdurchschnitt</v>
          </cell>
          <cell r="E230">
            <v>1.5197990000000003</v>
          </cell>
          <cell r="F230">
            <v>20.08345900000001</v>
          </cell>
          <cell r="G230">
            <v>39.79410499999996</v>
          </cell>
          <cell r="H230">
            <v>144.96044700000007</v>
          </cell>
          <cell r="I230">
            <v>206.35781000000003</v>
          </cell>
        </row>
        <row r="231">
          <cell r="A231" t="str">
            <v>6300LG</v>
          </cell>
          <cell r="B231">
            <v>6300</v>
          </cell>
          <cell r="C231" t="str">
            <v>6300 Zahnmedizin</v>
          </cell>
          <cell r="D231" t="str">
            <v>Summe von LG VZÄ Jahresdurchschnitt</v>
          </cell>
          <cell r="E231">
            <v>1.2701710000000002</v>
          </cell>
          <cell r="F231">
            <v>4.478249999999999</v>
          </cell>
          <cell r="G231">
            <v>5.556613999999999</v>
          </cell>
          <cell r="H231">
            <v>20.938485999999983</v>
          </cell>
          <cell r="I231">
            <v>32.24352099999998</v>
          </cell>
        </row>
        <row r="232">
          <cell r="A232" t="str">
            <v>6300LW</v>
          </cell>
          <cell r="D232" t="str">
            <v>Summe von LW VZÄ Jahresdurchschnitt</v>
          </cell>
          <cell r="E232">
            <v>0.17483600000000002</v>
          </cell>
          <cell r="F232">
            <v>0.44502099999999983</v>
          </cell>
          <cell r="G232">
            <v>0.6764560000000001</v>
          </cell>
          <cell r="H232">
            <v>1.0041549999999992</v>
          </cell>
          <cell r="I232">
            <v>2.3004679999999995</v>
          </cell>
        </row>
        <row r="233">
          <cell r="A233" t="str">
            <v>6300F </v>
          </cell>
          <cell r="D233" t="str">
            <v>Summe von F VZÄ Jahresdurchschnitt</v>
          </cell>
          <cell r="E233">
            <v>1.2505750000000004</v>
          </cell>
          <cell r="F233">
            <v>4.422454000000002</v>
          </cell>
          <cell r="G233">
            <v>11.384368999999998</v>
          </cell>
          <cell r="H233">
            <v>22.331713999999998</v>
          </cell>
          <cell r="I233">
            <v>39.389112</v>
          </cell>
        </row>
        <row r="234">
          <cell r="A234" t="str">
            <v>6300W </v>
          </cell>
          <cell r="D234" t="str">
            <v>Summe von W VZÄ Jahresdurchschnitt</v>
          </cell>
          <cell r="E234">
            <v>1.6400860000000002</v>
          </cell>
          <cell r="F234">
            <v>5.650272</v>
          </cell>
          <cell r="G234">
            <v>6.701457</v>
          </cell>
          <cell r="H234">
            <v>23.123253000000012</v>
          </cell>
          <cell r="I234">
            <v>37.115068000000015</v>
          </cell>
        </row>
        <row r="235">
          <cell r="A235" t="str">
            <v>6300DL</v>
          </cell>
          <cell r="D235" t="str">
            <v>Summe von DL VZÄ Jahresdurchschnitt</v>
          </cell>
          <cell r="E235">
            <v>1.664332</v>
          </cell>
          <cell r="F235">
            <v>7.952503000000001</v>
          </cell>
          <cell r="G235">
            <v>13.959103999999995</v>
          </cell>
          <cell r="H235">
            <v>56.66659199999998</v>
          </cell>
          <cell r="I235">
            <v>80.24253099999999</v>
          </cell>
        </row>
        <row r="236">
          <cell r="A236" t="str">
            <v>6400LG</v>
          </cell>
          <cell r="B236">
            <v>6400</v>
          </cell>
          <cell r="C236" t="str">
            <v>6400 Veterinärmedizin</v>
          </cell>
          <cell r="D236" t="str">
            <v>Summe von LG VZÄ Jahresdurchschnitt</v>
          </cell>
          <cell r="E236">
            <v>4.96867</v>
          </cell>
          <cell r="F236">
            <v>8.460132999999992</v>
          </cell>
          <cell r="G236">
            <v>16.885610000000053</v>
          </cell>
          <cell r="H236">
            <v>17.027917</v>
          </cell>
          <cell r="I236">
            <v>47.34233000000005</v>
          </cell>
        </row>
        <row r="237">
          <cell r="A237" t="str">
            <v>6400LW</v>
          </cell>
          <cell r="D237" t="str">
            <v>Summe von LW VZÄ Jahresdurchschnitt</v>
          </cell>
          <cell r="E237">
            <v>3.6850100000000006</v>
          </cell>
          <cell r="F237">
            <v>2.3970569999999993</v>
          </cell>
          <cell r="G237">
            <v>9.170358000000006</v>
          </cell>
          <cell r="H237">
            <v>7.336077000000001</v>
          </cell>
          <cell r="I237">
            <v>22.588502000000005</v>
          </cell>
        </row>
        <row r="238">
          <cell r="A238" t="str">
            <v>6400F </v>
          </cell>
          <cell r="D238" t="str">
            <v>Summe von F VZÄ Jahresdurchschnitt</v>
          </cell>
          <cell r="E238">
            <v>8.62802</v>
          </cell>
          <cell r="F238">
            <v>4.896386</v>
          </cell>
          <cell r="G238">
            <v>72.61729700000014</v>
          </cell>
          <cell r="H238">
            <v>36.93984400000003</v>
          </cell>
          <cell r="I238">
            <v>123.08154700000017</v>
          </cell>
        </row>
        <row r="239">
          <cell r="A239" t="str">
            <v>6400W </v>
          </cell>
          <cell r="D239" t="str">
            <v>Summe von W VZÄ Jahresdurchschnitt</v>
          </cell>
          <cell r="E239">
            <v>3.8960000000000004</v>
          </cell>
          <cell r="F239">
            <v>0.978967</v>
          </cell>
          <cell r="G239">
            <v>20.426904999999987</v>
          </cell>
          <cell r="H239">
            <v>15.767239999999992</v>
          </cell>
          <cell r="I239">
            <v>41.06911199999998</v>
          </cell>
        </row>
        <row r="240">
          <cell r="A240" t="str">
            <v>6400DL</v>
          </cell>
          <cell r="D240" t="str">
            <v>Summe von DL VZÄ Jahresdurchschnitt</v>
          </cell>
          <cell r="E240">
            <v>3.8776</v>
          </cell>
          <cell r="F240">
            <v>2.095057</v>
          </cell>
          <cell r="G240">
            <v>29.02683000000004</v>
          </cell>
          <cell r="H240">
            <v>82.89902200000003</v>
          </cell>
          <cell r="I240">
            <v>117.89850900000008</v>
          </cell>
        </row>
        <row r="241">
          <cell r="A241" t="str">
            <v>9000LG</v>
          </cell>
          <cell r="B241">
            <v>9000</v>
          </cell>
          <cell r="C241" t="str">
            <v>9000 Interdisziplinäre / interfakultäre</v>
          </cell>
          <cell r="D241" t="str">
            <v>Summe von LG VZÄ Jahresdurchschnitt</v>
          </cell>
          <cell r="F241">
            <v>3.333340000000003</v>
          </cell>
          <cell r="G241">
            <v>0.726</v>
          </cell>
          <cell r="H241">
            <v>0.64785</v>
          </cell>
          <cell r="I241">
            <v>4.707190000000002</v>
          </cell>
        </row>
        <row r="242">
          <cell r="A242" t="str">
            <v>9000LW</v>
          </cell>
          <cell r="D242" t="str">
            <v>Summe von LW VZÄ Jahresdurchschnitt</v>
          </cell>
          <cell r="F242">
            <v>0.008946</v>
          </cell>
          <cell r="G242">
            <v>0.6534</v>
          </cell>
          <cell r="H242">
            <v>0.506665</v>
          </cell>
          <cell r="I242">
            <v>1.169011</v>
          </cell>
        </row>
        <row r="243">
          <cell r="A243" t="str">
            <v>9000F </v>
          </cell>
          <cell r="D243" t="str">
            <v>Summe von F VZÄ Jahresdurchschnitt</v>
          </cell>
          <cell r="F243">
            <v>0.07952</v>
          </cell>
          <cell r="G243">
            <v>5.808</v>
          </cell>
          <cell r="H243">
            <v>4.4708</v>
          </cell>
          <cell r="I243">
            <v>10.358319999999999</v>
          </cell>
        </row>
        <row r="244">
          <cell r="A244" t="str">
            <v>9000W </v>
          </cell>
          <cell r="D244" t="str">
            <v>Summe von W VZÄ Jahresdurchschnitt</v>
          </cell>
          <cell r="F244">
            <v>0.000994</v>
          </cell>
          <cell r="G244">
            <v>0.07260000000000003</v>
          </cell>
          <cell r="H244">
            <v>0.06918500000000001</v>
          </cell>
          <cell r="I244">
            <v>0.14277900000000004</v>
          </cell>
        </row>
        <row r="245">
          <cell r="A245" t="str">
            <v>9000DL</v>
          </cell>
          <cell r="D245" t="str">
            <v>Summe von DL VZÄ Jahresdurchschnitt</v>
          </cell>
          <cell r="F245">
            <v>0</v>
          </cell>
          <cell r="G245">
            <v>0</v>
          </cell>
          <cell r="H245">
            <v>0.024</v>
          </cell>
          <cell r="I245">
            <v>0.024</v>
          </cell>
        </row>
        <row r="246">
          <cell r="A246" t="str">
            <v>9001LG</v>
          </cell>
          <cell r="B246">
            <v>9001</v>
          </cell>
          <cell r="C246" t="str">
            <v>9001 Frauen- / Geschlechterforschung</v>
          </cell>
          <cell r="D246" t="str">
            <v>Summe von LG VZÄ Jahresdurchschnitt</v>
          </cell>
          <cell r="F246">
            <v>0.7948000000000001</v>
          </cell>
          <cell r="G246">
            <v>1.0164719999999998</v>
          </cell>
          <cell r="H246">
            <v>0.20264000000000001</v>
          </cell>
          <cell r="I246">
            <v>2.013912</v>
          </cell>
        </row>
        <row r="247">
          <cell r="A247" t="str">
            <v>9001LW</v>
          </cell>
          <cell r="D247" t="str">
            <v>Summe von LW VZÄ Jahresdurchschnitt</v>
          </cell>
          <cell r="F247">
            <v>0</v>
          </cell>
          <cell r="G247">
            <v>0.9054879999999997</v>
          </cell>
          <cell r="H247">
            <v>0.163876</v>
          </cell>
          <cell r="I247">
            <v>1.0693639999999998</v>
          </cell>
        </row>
        <row r="248">
          <cell r="A248" t="str">
            <v>9001F </v>
          </cell>
          <cell r="D248" t="str">
            <v>Summe von F VZÄ Jahresdurchschnitt</v>
          </cell>
          <cell r="F248">
            <v>0</v>
          </cell>
          <cell r="G248">
            <v>8.060759999999998</v>
          </cell>
          <cell r="H248">
            <v>1.21112</v>
          </cell>
          <cell r="I248">
            <v>9.271879999999998</v>
          </cell>
        </row>
        <row r="249">
          <cell r="A249" t="str">
            <v>9001W </v>
          </cell>
          <cell r="D249" t="str">
            <v>Summe von W VZÄ Jahresdurchschnitt</v>
          </cell>
          <cell r="F249">
            <v>0</v>
          </cell>
          <cell r="G249">
            <v>0.10298000000000002</v>
          </cell>
          <cell r="H249">
            <v>0.04876400000000001</v>
          </cell>
          <cell r="I249">
            <v>0.15174400000000002</v>
          </cell>
        </row>
        <row r="250">
          <cell r="A250" t="str">
            <v>9001DL</v>
          </cell>
          <cell r="D250" t="str">
            <v>Summe von DL VZÄ Jahresdurchschnitt</v>
          </cell>
          <cell r="F250">
            <v>0</v>
          </cell>
          <cell r="G250">
            <v>0</v>
          </cell>
          <cell r="H250">
            <v>0</v>
          </cell>
          <cell r="I250">
            <v>0</v>
          </cell>
        </row>
        <row r="251">
          <cell r="A251" t="str">
            <v>Gesamt: Summe von LG VZÄ Jahresdurchschnitt</v>
          </cell>
          <cell r="B251" t="str">
            <v>Gesamt: Summe von LG VZÄ Jahresdurchschnitt</v>
          </cell>
          <cell r="E251">
            <v>148.67985800000002</v>
          </cell>
          <cell r="F251">
            <v>138.85439</v>
          </cell>
          <cell r="G251">
            <v>394.7741390000001</v>
          </cell>
          <cell r="H251">
            <v>346.1445159999999</v>
          </cell>
          <cell r="I251">
            <v>1028.452903</v>
          </cell>
        </row>
        <row r="252">
          <cell r="A252" t="str">
            <v>Gesamt: Summe von LW VZÄ Jahresdurchschnitt</v>
          </cell>
          <cell r="B252" t="str">
            <v>Gesamt: Summe von LW VZÄ Jahresdurchschnitt</v>
          </cell>
          <cell r="E252">
            <v>48.406749</v>
          </cell>
          <cell r="F252">
            <v>24.151397000000003</v>
          </cell>
          <cell r="G252">
            <v>99.03290000000001</v>
          </cell>
          <cell r="H252">
            <v>97.391363</v>
          </cell>
          <cell r="I252">
            <v>268.9824090000001</v>
          </cell>
        </row>
        <row r="253">
          <cell r="A253" t="str">
            <v>Gesamt: Summe von F VZÄ Jahresdurchschnitt</v>
          </cell>
          <cell r="B253" t="str">
            <v>Gesamt: Summe von F VZÄ Jahresdurchschnitt</v>
          </cell>
          <cell r="E253">
            <v>161.80378299999998</v>
          </cell>
          <cell r="F253">
            <v>87.83515600000007</v>
          </cell>
          <cell r="G253">
            <v>1079.2902790000007</v>
          </cell>
          <cell r="H253">
            <v>780.8200270000006</v>
          </cell>
          <cell r="I253">
            <v>2109.749245000001</v>
          </cell>
        </row>
        <row r="254">
          <cell r="A254" t="str">
            <v>Gesamt: Summe von W VZÄ Jahresdurchschnitt</v>
          </cell>
          <cell r="B254" t="str">
            <v>Gesamt: Summe von W VZÄ Jahresdurchschnitt</v>
          </cell>
          <cell r="E254">
            <v>27.845953000000005</v>
          </cell>
          <cell r="F254">
            <v>20.909199999999995</v>
          </cell>
          <cell r="G254">
            <v>47.631263</v>
          </cell>
          <cell r="H254">
            <v>79.20266600000001</v>
          </cell>
          <cell r="I254">
            <v>175.589082</v>
          </cell>
        </row>
        <row r="255">
          <cell r="A255" t="str">
            <v>Gesamt: Summe von DL VZÄ Jahresdurchschnitt</v>
          </cell>
          <cell r="B255" t="str">
            <v>Gesamt: Summe von DL VZÄ Jahresdurchschnitt</v>
          </cell>
          <cell r="E255">
            <v>10.499657000000001</v>
          </cell>
          <cell r="F255">
            <v>31.92635700000001</v>
          </cell>
          <cell r="G255">
            <v>91.28681900000001</v>
          </cell>
          <cell r="H255">
            <v>315.0618280000001</v>
          </cell>
          <cell r="I255">
            <v>448.77466100000015</v>
          </cell>
        </row>
        <row r="256">
          <cell r="A256" t="str">
            <v>Gesamt: Summe von DL VZÄ Jahresdurchschnitt</v>
          </cell>
        </row>
      </sheetData>
      <sheetData sheetId="9">
        <row r="1">
          <cell r="A1">
            <v>1</v>
          </cell>
          <cell r="B1">
            <v>2</v>
          </cell>
          <cell r="C1">
            <v>3</v>
          </cell>
          <cell r="D1">
            <v>4</v>
          </cell>
          <cell r="E1">
            <v>5</v>
          </cell>
          <cell r="F1">
            <v>6</v>
          </cell>
          <cell r="G1">
            <v>7</v>
          </cell>
          <cell r="H1">
            <v>8</v>
          </cell>
          <cell r="I1">
            <v>9</v>
          </cell>
        </row>
        <row r="3">
          <cell r="C3" t="str">
            <v>Finanzquelle</v>
          </cell>
          <cell r="D3" t="str">
            <v>(Mehrere Elemente)</v>
          </cell>
        </row>
        <row r="5">
          <cell r="E5" t="str">
            <v>Personalgruppe</v>
          </cell>
        </row>
        <row r="6">
          <cell r="A6" t="str">
            <v>Fakultät</v>
          </cell>
          <cell r="B6" t="str">
            <v>Fakultät</v>
          </cell>
          <cell r="C6" t="str">
            <v>Fakultät_</v>
          </cell>
          <cell r="D6" t="str">
            <v>Daten</v>
          </cell>
          <cell r="E6" t="str">
            <v>1 Professoren</v>
          </cell>
          <cell r="F6" t="str">
            <v>2 Oberer Mittelbau</v>
          </cell>
          <cell r="G6" t="str">
            <v>3 Unterer Mittelbau</v>
          </cell>
          <cell r="H6" t="str">
            <v>4 Administrativpersonal</v>
          </cell>
          <cell r="I6" t="str">
            <v>Gesamtergebnis</v>
          </cell>
        </row>
        <row r="7">
          <cell r="A7" t="str">
            <v>2LG</v>
          </cell>
          <cell r="B7">
            <v>2</v>
          </cell>
          <cell r="C7" t="str">
            <v>00 ZB</v>
          </cell>
          <cell r="D7" t="str">
            <v>Summe von LG VZÄ Jahresdurchschnitt</v>
          </cell>
          <cell r="E7">
            <v>0.49</v>
          </cell>
          <cell r="F7">
            <v>7.868284999999998</v>
          </cell>
          <cell r="G7">
            <v>9.296560000000003</v>
          </cell>
          <cell r="H7">
            <v>127.10888900000019</v>
          </cell>
          <cell r="I7">
            <v>144.7637340000002</v>
          </cell>
        </row>
        <row r="8">
          <cell r="A8" t="str">
            <v>2LW</v>
          </cell>
          <cell r="D8" t="str">
            <v>Summe von LW VZÄ Jahresdurchschnitt</v>
          </cell>
          <cell r="E8">
            <v>0.25</v>
          </cell>
          <cell r="F8">
            <v>0.8727330000000009</v>
          </cell>
          <cell r="G8">
            <v>5.927244999999998</v>
          </cell>
          <cell r="H8">
            <v>33.533383000000086</v>
          </cell>
          <cell r="I8">
            <v>40.58336100000008</v>
          </cell>
        </row>
        <row r="9">
          <cell r="A9" t="str">
            <v>2F </v>
          </cell>
          <cell r="D9" t="str">
            <v>Summe von F VZÄ Jahresdurchschnitt</v>
          </cell>
          <cell r="E9">
            <v>2.14</v>
          </cell>
          <cell r="F9">
            <v>6.788350000000015</v>
          </cell>
          <cell r="G9">
            <v>51.652388000000016</v>
          </cell>
          <cell r="H9">
            <v>263.0260939999993</v>
          </cell>
          <cell r="I9">
            <v>323.6068319999994</v>
          </cell>
        </row>
        <row r="10">
          <cell r="A10" t="str">
            <v>2W </v>
          </cell>
          <cell r="D10" t="str">
            <v>Summe von W VZÄ Jahresdurchschnitt</v>
          </cell>
          <cell r="E10">
            <v>0.060000000000000005</v>
          </cell>
          <cell r="F10">
            <v>0.47682199999999947</v>
          </cell>
          <cell r="G10">
            <v>1.0709549999999988</v>
          </cell>
          <cell r="H10">
            <v>17.395447999999902</v>
          </cell>
          <cell r="I10">
            <v>19.0032249999999</v>
          </cell>
        </row>
        <row r="11">
          <cell r="A11" t="str">
            <v>2DL</v>
          </cell>
          <cell r="D11" t="str">
            <v>Summe von DL VZÄ Jahresdurchschnitt</v>
          </cell>
          <cell r="E11">
            <v>0.06</v>
          </cell>
          <cell r="F11">
            <v>0.7073100000000003</v>
          </cell>
          <cell r="G11">
            <v>0.7634519999999996</v>
          </cell>
          <cell r="H11">
            <v>25.396686000000045</v>
          </cell>
          <cell r="I11">
            <v>26.927448000000044</v>
          </cell>
        </row>
        <row r="12">
          <cell r="A12" t="str">
            <v>4LG</v>
          </cell>
          <cell r="B12">
            <v>4</v>
          </cell>
          <cell r="C12" t="str">
            <v>04 Theologie</v>
          </cell>
          <cell r="D12" t="str">
            <v>Summe von LG VZÄ Jahresdurchschnitt</v>
          </cell>
          <cell r="E12">
            <v>4.02809</v>
          </cell>
          <cell r="F12">
            <v>8.559297999999997</v>
          </cell>
          <cell r="G12">
            <v>4.468811</v>
          </cell>
          <cell r="H12">
            <v>2.1380330000000005</v>
          </cell>
          <cell r="I12">
            <v>19.194231999999996</v>
          </cell>
        </row>
        <row r="13">
          <cell r="A13" t="str">
            <v>4LW</v>
          </cell>
          <cell r="D13" t="str">
            <v>Summe von LW VZÄ Jahresdurchschnitt</v>
          </cell>
          <cell r="E13">
            <v>1.9747460000000006</v>
          </cell>
          <cell r="F13">
            <v>0.101344</v>
          </cell>
          <cell r="G13">
            <v>1.408816</v>
          </cell>
          <cell r="H13">
            <v>0.131994</v>
          </cell>
          <cell r="I13">
            <v>3.6169000000000007</v>
          </cell>
        </row>
        <row r="14">
          <cell r="A14" t="str">
            <v>4F </v>
          </cell>
          <cell r="D14" t="str">
            <v>Summe von F VZÄ Jahresdurchschnitt</v>
          </cell>
          <cell r="E14">
            <v>5.6332960000000005</v>
          </cell>
          <cell r="F14">
            <v>0.971458</v>
          </cell>
          <cell r="G14">
            <v>15.361247999999994</v>
          </cell>
          <cell r="H14">
            <v>3.9184900000000003</v>
          </cell>
          <cell r="I14">
            <v>25.884491999999995</v>
          </cell>
        </row>
        <row r="15">
          <cell r="A15" t="str">
            <v>4W </v>
          </cell>
          <cell r="D15" t="str">
            <v>Summe von W VZÄ Jahresdurchschnitt</v>
          </cell>
          <cell r="E15">
            <v>0.256668</v>
          </cell>
          <cell r="F15">
            <v>0.11109999999999999</v>
          </cell>
          <cell r="G15">
            <v>2.7981249999999998</v>
          </cell>
          <cell r="H15">
            <v>0.073783</v>
          </cell>
          <cell r="I15">
            <v>3.239676</v>
          </cell>
        </row>
        <row r="16">
          <cell r="A16" t="str">
            <v>4DL</v>
          </cell>
          <cell r="D16" t="str">
            <v>Summe von DL VZÄ Jahresdurchschnitt</v>
          </cell>
          <cell r="E16">
            <v>0</v>
          </cell>
          <cell r="F16">
            <v>0</v>
          </cell>
          <cell r="G16">
            <v>0</v>
          </cell>
          <cell r="H16">
            <v>0</v>
          </cell>
          <cell r="I16">
            <v>0</v>
          </cell>
        </row>
        <row r="17">
          <cell r="A17" t="str">
            <v>7LG</v>
          </cell>
          <cell r="B17">
            <v>7</v>
          </cell>
          <cell r="C17" t="str">
            <v>07 KGE</v>
          </cell>
          <cell r="D17" t="str">
            <v>Summe von LG VZÄ Jahresdurchschnitt</v>
          </cell>
          <cell r="F17">
            <v>0.29928</v>
          </cell>
          <cell r="G17">
            <v>0.67875</v>
          </cell>
          <cell r="H17">
            <v>0.0165</v>
          </cell>
          <cell r="I17">
            <v>0.9945299999999999</v>
          </cell>
        </row>
        <row r="18">
          <cell r="A18" t="str">
            <v>7LW</v>
          </cell>
          <cell r="D18" t="str">
            <v>Summe von LW VZÄ Jahresdurchschnitt</v>
          </cell>
          <cell r="F18">
            <v>0</v>
          </cell>
          <cell r="G18">
            <v>0</v>
          </cell>
          <cell r="H18">
            <v>0</v>
          </cell>
          <cell r="I18">
            <v>0</v>
          </cell>
        </row>
        <row r="19">
          <cell r="A19" t="str">
            <v>7F </v>
          </cell>
          <cell r="D19" t="str">
            <v>Summe von F VZÄ Jahresdurchschnitt</v>
          </cell>
          <cell r="F19">
            <v>0.07482</v>
          </cell>
          <cell r="G19">
            <v>0.3195</v>
          </cell>
          <cell r="H19">
            <v>0.00675</v>
          </cell>
          <cell r="I19">
            <v>0.40107</v>
          </cell>
        </row>
        <row r="20">
          <cell r="A20" t="str">
            <v>7W </v>
          </cell>
          <cell r="D20" t="str">
            <v>Summe von W VZÄ Jahresdurchschnitt</v>
          </cell>
          <cell r="F20">
            <v>0</v>
          </cell>
          <cell r="G20">
            <v>0.08925</v>
          </cell>
          <cell r="H20">
            <v>0.00175</v>
          </cell>
          <cell r="I20">
            <v>0.091</v>
          </cell>
        </row>
        <row r="21">
          <cell r="A21" t="str">
            <v>7DL</v>
          </cell>
          <cell r="D21" t="str">
            <v>Summe von DL VZÄ Jahresdurchschnitt</v>
          </cell>
          <cell r="F21">
            <v>0</v>
          </cell>
          <cell r="G21">
            <v>0</v>
          </cell>
          <cell r="H21">
            <v>0</v>
          </cell>
          <cell r="I21">
            <v>0</v>
          </cell>
        </row>
        <row r="22">
          <cell r="A22" t="str">
            <v>11LG</v>
          </cell>
          <cell r="B22">
            <v>11</v>
          </cell>
          <cell r="C22" t="str">
            <v>11 Recht</v>
          </cell>
          <cell r="D22" t="str">
            <v>Summe von LG VZÄ Jahresdurchschnitt</v>
          </cell>
          <cell r="E22">
            <v>14.822258000000003</v>
          </cell>
          <cell r="F22">
            <v>11.572178000000006</v>
          </cell>
          <cell r="G22">
            <v>40.457592999999974</v>
          </cell>
          <cell r="H22">
            <v>14.091548</v>
          </cell>
          <cell r="I22">
            <v>80.94357699999999</v>
          </cell>
        </row>
        <row r="23">
          <cell r="A23" t="str">
            <v>11LW</v>
          </cell>
          <cell r="D23" t="str">
            <v>Summe von LW VZÄ Jahresdurchschnitt</v>
          </cell>
          <cell r="E23">
            <v>2.0624399999999996</v>
          </cell>
          <cell r="F23">
            <v>0.134579</v>
          </cell>
          <cell r="G23">
            <v>2.5519999999999996</v>
          </cell>
          <cell r="H23">
            <v>0.8690969999999999</v>
          </cell>
          <cell r="I23">
            <v>5.618115999999999</v>
          </cell>
        </row>
        <row r="24">
          <cell r="A24" t="str">
            <v>11F </v>
          </cell>
          <cell r="D24" t="str">
            <v>Summe von F VZÄ Jahresdurchschnitt</v>
          </cell>
          <cell r="E24">
            <v>10.851147</v>
          </cell>
          <cell r="F24">
            <v>0.5734020000000004</v>
          </cell>
          <cell r="G24">
            <v>52.885531000000015</v>
          </cell>
          <cell r="H24">
            <v>10.878741999999997</v>
          </cell>
          <cell r="I24">
            <v>75.18882200000002</v>
          </cell>
        </row>
        <row r="25">
          <cell r="A25" t="str">
            <v>11W </v>
          </cell>
          <cell r="D25" t="str">
            <v>Summe von W VZÄ Jahresdurchschnitt</v>
          </cell>
          <cell r="E25">
            <v>2.0919190000000003</v>
          </cell>
          <cell r="F25">
            <v>3.9184109999999985</v>
          </cell>
          <cell r="G25">
            <v>1.592901999999998</v>
          </cell>
          <cell r="H25">
            <v>1.8239210000000003</v>
          </cell>
          <cell r="I25">
            <v>9.427152999999997</v>
          </cell>
        </row>
        <row r="26">
          <cell r="A26" t="str">
            <v>11DL</v>
          </cell>
          <cell r="D26" t="str">
            <v>Summe von DL VZÄ Jahresdurchschnitt</v>
          </cell>
          <cell r="E26">
            <v>2.473736</v>
          </cell>
          <cell r="F26">
            <v>0.23943</v>
          </cell>
          <cell r="G26">
            <v>4.314173999999995</v>
          </cell>
          <cell r="H26">
            <v>1.499392</v>
          </cell>
          <cell r="I26">
            <v>8.526731999999996</v>
          </cell>
        </row>
        <row r="27">
          <cell r="A27" t="str">
            <v>15LG</v>
          </cell>
          <cell r="B27">
            <v>15</v>
          </cell>
          <cell r="C27" t="str">
            <v>15 WISO</v>
          </cell>
          <cell r="D27" t="str">
            <v>Summe von LG VZÄ Jahresdurchschnitt</v>
          </cell>
          <cell r="E27">
            <v>17.902478999999996</v>
          </cell>
          <cell r="F27">
            <v>7.851968999999999</v>
          </cell>
          <cell r="G27">
            <v>45.84278800000002</v>
          </cell>
          <cell r="H27">
            <v>12.810813999999999</v>
          </cell>
          <cell r="I27">
            <v>84.40805</v>
          </cell>
        </row>
        <row r="28">
          <cell r="A28" t="str">
            <v>15LW</v>
          </cell>
          <cell r="D28" t="str">
            <v>Summe von LW VZÄ Jahresdurchschnitt</v>
          </cell>
          <cell r="E28">
            <v>5.193880000000001</v>
          </cell>
          <cell r="F28">
            <v>0.003875</v>
          </cell>
          <cell r="G28">
            <v>1.5494920000000003</v>
          </cell>
          <cell r="H28">
            <v>1.2004039999999998</v>
          </cell>
          <cell r="I28">
            <v>7.947651000000001</v>
          </cell>
        </row>
        <row r="29">
          <cell r="A29" t="str">
            <v>15F </v>
          </cell>
          <cell r="D29" t="str">
            <v>Summe von F VZÄ Jahresdurchschnitt</v>
          </cell>
          <cell r="E29">
            <v>16.332282</v>
          </cell>
          <cell r="F29">
            <v>0.099092</v>
          </cell>
          <cell r="G29">
            <v>66.565771</v>
          </cell>
          <cell r="H29">
            <v>14.207418000000002</v>
          </cell>
          <cell r="I29">
            <v>97.204563</v>
          </cell>
        </row>
        <row r="30">
          <cell r="A30" t="str">
            <v>15W </v>
          </cell>
          <cell r="D30" t="str">
            <v>Summe von W VZÄ Jahresdurchschnitt</v>
          </cell>
          <cell r="E30">
            <v>0.842559</v>
          </cell>
          <cell r="F30">
            <v>0.000864</v>
          </cell>
          <cell r="G30">
            <v>0.7262490000000005</v>
          </cell>
          <cell r="H30">
            <v>0.3061640000000001</v>
          </cell>
          <cell r="I30">
            <v>1.8758360000000005</v>
          </cell>
        </row>
        <row r="31">
          <cell r="A31" t="str">
            <v>15DL</v>
          </cell>
          <cell r="D31" t="str">
            <v>Summe von DL VZÄ Jahresdurchschnitt</v>
          </cell>
          <cell r="E31">
            <v>0</v>
          </cell>
          <cell r="F31">
            <v>0</v>
          </cell>
          <cell r="G31">
            <v>0</v>
          </cell>
          <cell r="H31">
            <v>0</v>
          </cell>
          <cell r="I31">
            <v>0</v>
          </cell>
        </row>
        <row r="32">
          <cell r="A32" t="str">
            <v>20LG</v>
          </cell>
          <cell r="B32">
            <v>20</v>
          </cell>
          <cell r="C32" t="str">
            <v>20 Med.</v>
          </cell>
          <cell r="D32" t="str">
            <v>Summe von LG VZÄ Jahresdurchschnitt</v>
          </cell>
          <cell r="E32">
            <v>22.438837999999993</v>
          </cell>
          <cell r="F32">
            <v>26.78284100000002</v>
          </cell>
          <cell r="G32">
            <v>43.04671200000016</v>
          </cell>
          <cell r="H32">
            <v>82.69175900000009</v>
          </cell>
          <cell r="I32">
            <v>174.96015000000028</v>
          </cell>
        </row>
        <row r="33">
          <cell r="A33" t="str">
            <v>20LW</v>
          </cell>
          <cell r="D33" t="str">
            <v>Summe von LW VZÄ Jahresdurchschnitt</v>
          </cell>
          <cell r="E33">
            <v>6.266250999999999</v>
          </cell>
          <cell r="F33">
            <v>8.189598000000002</v>
          </cell>
          <cell r="G33">
            <v>24.54660300000005</v>
          </cell>
          <cell r="H33">
            <v>26.193743000000037</v>
          </cell>
          <cell r="I33">
            <v>65.19619500000009</v>
          </cell>
        </row>
        <row r="34">
          <cell r="A34" t="str">
            <v>20F </v>
          </cell>
          <cell r="D34" t="str">
            <v>Summe von F VZÄ Jahresdurchschnitt</v>
          </cell>
          <cell r="E34">
            <v>43.327473</v>
          </cell>
          <cell r="F34">
            <v>37.522151000000086</v>
          </cell>
          <cell r="G34">
            <v>282.49891800000006</v>
          </cell>
          <cell r="H34">
            <v>237.87735400000008</v>
          </cell>
          <cell r="I34">
            <v>601.2258960000003</v>
          </cell>
        </row>
        <row r="35">
          <cell r="A35" t="str">
            <v>20W </v>
          </cell>
          <cell r="D35" t="str">
            <v>Summe von W VZÄ Jahresdurchschnitt</v>
          </cell>
          <cell r="E35">
            <v>16.411292999999993</v>
          </cell>
          <cell r="F35">
            <v>12.112649999999997</v>
          </cell>
          <cell r="G35">
            <v>14.334657000000018</v>
          </cell>
          <cell r="H35">
            <v>37.70651900000006</v>
          </cell>
          <cell r="I35">
            <v>80.56511900000007</v>
          </cell>
        </row>
        <row r="36">
          <cell r="A36" t="str">
            <v>20DL</v>
          </cell>
          <cell r="D36" t="str">
            <v>Summe von DL VZÄ Jahresdurchschnitt</v>
          </cell>
          <cell r="E36">
            <v>3.7391450000000006</v>
          </cell>
          <cell r="F36">
            <v>28.375559999999993</v>
          </cell>
          <cell r="G36">
            <v>54.58870999999994</v>
          </cell>
          <cell r="H36">
            <v>204.55202500000016</v>
          </cell>
          <cell r="I36">
            <v>291.2554400000001</v>
          </cell>
        </row>
        <row r="37">
          <cell r="A37" t="str">
            <v>60LG</v>
          </cell>
          <cell r="B37">
            <v>60</v>
          </cell>
          <cell r="C37" t="str">
            <v>60 Vetsuisse</v>
          </cell>
          <cell r="D37" t="str">
            <v>Summe von LG VZÄ Jahresdurchschnitt</v>
          </cell>
          <cell r="E37">
            <v>4.96867</v>
          </cell>
          <cell r="F37">
            <v>8.460132999999992</v>
          </cell>
          <cell r="G37">
            <v>16.885610000000053</v>
          </cell>
          <cell r="H37">
            <v>16.832167</v>
          </cell>
          <cell r="I37">
            <v>47.14658000000004</v>
          </cell>
        </row>
        <row r="38">
          <cell r="A38" t="str">
            <v>60LW</v>
          </cell>
          <cell r="D38" t="str">
            <v>Summe von LW VZÄ Jahresdurchschnitt</v>
          </cell>
          <cell r="E38">
            <v>3.6850100000000006</v>
          </cell>
          <cell r="F38">
            <v>2.3970569999999993</v>
          </cell>
          <cell r="G38">
            <v>9.170358000000006</v>
          </cell>
          <cell r="H38">
            <v>7.288827000000001</v>
          </cell>
          <cell r="I38">
            <v>22.541252000000007</v>
          </cell>
        </row>
        <row r="39">
          <cell r="A39" t="str">
            <v>60F </v>
          </cell>
          <cell r="D39" t="str">
            <v>Summe von F VZÄ Jahresdurchschnitt</v>
          </cell>
          <cell r="E39">
            <v>8.62802</v>
          </cell>
          <cell r="F39">
            <v>4.896386</v>
          </cell>
          <cell r="G39">
            <v>72.61729700000014</v>
          </cell>
          <cell r="H39">
            <v>36.57534400000003</v>
          </cell>
          <cell r="I39">
            <v>122.71704700000016</v>
          </cell>
        </row>
        <row r="40">
          <cell r="A40" t="str">
            <v>60W </v>
          </cell>
          <cell r="D40" t="str">
            <v>Summe von W VZÄ Jahresdurchschnitt</v>
          </cell>
          <cell r="E40">
            <v>3.8960000000000004</v>
          </cell>
          <cell r="F40">
            <v>0.978967</v>
          </cell>
          <cell r="G40">
            <v>20.426904999999987</v>
          </cell>
          <cell r="H40">
            <v>15.740239999999993</v>
          </cell>
          <cell r="I40">
            <v>41.04211199999998</v>
          </cell>
        </row>
        <row r="41">
          <cell r="A41" t="str">
            <v>60DL</v>
          </cell>
          <cell r="D41" t="str">
            <v>Summe von DL VZÄ Jahresdurchschnitt</v>
          </cell>
          <cell r="E41">
            <v>3.8776</v>
          </cell>
          <cell r="F41">
            <v>2.095057</v>
          </cell>
          <cell r="G41">
            <v>29.02683000000004</v>
          </cell>
          <cell r="H41">
            <v>82.85852200000002</v>
          </cell>
          <cell r="I41">
            <v>117.85800900000007</v>
          </cell>
        </row>
        <row r="42">
          <cell r="A42" t="str">
            <v>70LG</v>
          </cell>
          <cell r="B42">
            <v>70</v>
          </cell>
          <cell r="C42" t="str">
            <v>70 Phil.Hist.</v>
          </cell>
          <cell r="D42" t="str">
            <v>Summe von LG VZÄ Jahresdurchschnitt</v>
          </cell>
          <cell r="E42">
            <v>37.77239699999999</v>
          </cell>
          <cell r="F42">
            <v>18.688295000000007</v>
          </cell>
          <cell r="G42">
            <v>68.78584200000002</v>
          </cell>
          <cell r="H42">
            <v>15.938717000000002</v>
          </cell>
          <cell r="I42">
            <v>141.18525100000002</v>
          </cell>
        </row>
        <row r="43">
          <cell r="A43" t="str">
            <v>70LW</v>
          </cell>
          <cell r="D43" t="str">
            <v>Summe von LW VZÄ Jahresdurchschnitt</v>
          </cell>
          <cell r="E43">
            <v>7.821348</v>
          </cell>
          <cell r="F43">
            <v>2.2980299999999994</v>
          </cell>
          <cell r="G43">
            <v>4.430913000000005</v>
          </cell>
          <cell r="H43">
            <v>2.8902080000000003</v>
          </cell>
          <cell r="I43">
            <v>17.440499000000006</v>
          </cell>
        </row>
        <row r="44">
          <cell r="A44" t="str">
            <v>70F </v>
          </cell>
          <cell r="D44" t="str">
            <v>Summe von F VZÄ Jahresdurchschnitt</v>
          </cell>
          <cell r="E44">
            <v>28.180574999999987</v>
          </cell>
          <cell r="F44">
            <v>5.241099999999998</v>
          </cell>
          <cell r="G44">
            <v>133.57861600000007</v>
          </cell>
          <cell r="H44">
            <v>19.464643999999996</v>
          </cell>
          <cell r="I44">
            <v>186.46493500000005</v>
          </cell>
        </row>
        <row r="45">
          <cell r="A45" t="str">
            <v>70W </v>
          </cell>
          <cell r="D45" t="str">
            <v>Summe von W VZÄ Jahresdurchschnitt</v>
          </cell>
          <cell r="E45">
            <v>0.7361740000000003</v>
          </cell>
          <cell r="F45">
            <v>2.112075</v>
          </cell>
          <cell r="G45">
            <v>3.2740289999999974</v>
          </cell>
          <cell r="H45">
            <v>0.4810310000000001</v>
          </cell>
          <cell r="I45">
            <v>6.603308999999998</v>
          </cell>
        </row>
        <row r="46">
          <cell r="A46" t="str">
            <v>70DL</v>
          </cell>
          <cell r="D46" t="str">
            <v>Summe von DL VZÄ Jahresdurchschnitt</v>
          </cell>
          <cell r="E46">
            <v>0.030006</v>
          </cell>
          <cell r="F46">
            <v>0</v>
          </cell>
          <cell r="G46">
            <v>0</v>
          </cell>
          <cell r="H46">
            <v>0</v>
          </cell>
          <cell r="I46">
            <v>0.030006</v>
          </cell>
        </row>
        <row r="47">
          <cell r="A47" t="str">
            <v>78LG</v>
          </cell>
          <cell r="B47">
            <v>78</v>
          </cell>
          <cell r="C47" t="str">
            <v>78 Phil.Hum.</v>
          </cell>
          <cell r="D47" t="str">
            <v>Summe von LG VZÄ Jahresdurchschnitt</v>
          </cell>
          <cell r="E47">
            <v>11.627096999999997</v>
          </cell>
          <cell r="F47">
            <v>24.741074000000012</v>
          </cell>
          <cell r="G47">
            <v>51.16257899999995</v>
          </cell>
          <cell r="H47">
            <v>12.38834</v>
          </cell>
          <cell r="I47">
            <v>99.91908999999995</v>
          </cell>
        </row>
        <row r="48">
          <cell r="A48" t="str">
            <v>78LW</v>
          </cell>
          <cell r="D48" t="str">
            <v>Summe von LW VZÄ Jahresdurchschnitt</v>
          </cell>
          <cell r="E48">
            <v>4.300591999999999</v>
          </cell>
          <cell r="F48">
            <v>1.0893310000000012</v>
          </cell>
          <cell r="G48">
            <v>0.13465500000000002</v>
          </cell>
          <cell r="H48">
            <v>0.635693</v>
          </cell>
          <cell r="I48">
            <v>6.160271000000001</v>
          </cell>
        </row>
        <row r="49">
          <cell r="A49" t="str">
            <v>78F </v>
          </cell>
          <cell r="D49" t="str">
            <v>Summe von F VZÄ Jahresdurchschnitt</v>
          </cell>
          <cell r="E49">
            <v>10.598181999999998</v>
          </cell>
          <cell r="F49">
            <v>5.108202999999999</v>
          </cell>
          <cell r="G49">
            <v>59.443517999999976</v>
          </cell>
          <cell r="H49">
            <v>10.26129</v>
          </cell>
          <cell r="I49">
            <v>85.41119299999997</v>
          </cell>
        </row>
        <row r="50">
          <cell r="A50" t="str">
            <v>78W </v>
          </cell>
          <cell r="D50" t="str">
            <v>Summe von W VZÄ Jahresdurchschnitt</v>
          </cell>
          <cell r="E50">
            <v>0.38167100000000004</v>
          </cell>
          <cell r="F50">
            <v>0.6540919999999999</v>
          </cell>
          <cell r="G50">
            <v>0.5601950000000001</v>
          </cell>
          <cell r="H50">
            <v>2.525674</v>
          </cell>
          <cell r="I50">
            <v>4.121632</v>
          </cell>
        </row>
        <row r="51">
          <cell r="A51" t="str">
            <v>78DL</v>
          </cell>
          <cell r="D51" t="str">
            <v>Summe von DL VZÄ Jahresdurchschnitt</v>
          </cell>
          <cell r="E51">
            <v>0.259158</v>
          </cell>
          <cell r="F51">
            <v>0.509</v>
          </cell>
          <cell r="G51">
            <v>2.5936529999999984</v>
          </cell>
          <cell r="H51">
            <v>0.755203</v>
          </cell>
          <cell r="I51">
            <v>4.117013999999998</v>
          </cell>
        </row>
        <row r="52">
          <cell r="A52" t="str">
            <v>80LG</v>
          </cell>
          <cell r="B52">
            <v>80</v>
          </cell>
          <cell r="C52" t="str">
            <v>80 Phil.Nat.</v>
          </cell>
          <cell r="D52" t="str">
            <v>Summe von LG VZÄ Jahresdurchschnitt</v>
          </cell>
          <cell r="E52">
            <v>34.630029</v>
          </cell>
          <cell r="F52">
            <v>24.031037000000005</v>
          </cell>
          <cell r="G52">
            <v>114.14889400000042</v>
          </cell>
          <cell r="H52">
            <v>62.12774899999999</v>
          </cell>
          <cell r="I52">
            <v>234.93770900000044</v>
          </cell>
        </row>
        <row r="53">
          <cell r="A53" t="str">
            <v>80LW</v>
          </cell>
          <cell r="D53" t="str">
            <v>Summe von LW VZÄ Jahresdurchschnitt</v>
          </cell>
          <cell r="E53">
            <v>16.852481999999995</v>
          </cell>
          <cell r="F53">
            <v>9.064850000000014</v>
          </cell>
          <cell r="G53">
            <v>49.31281800000028</v>
          </cell>
          <cell r="H53">
            <v>24.648014000000007</v>
          </cell>
          <cell r="I53">
            <v>99.8781640000003</v>
          </cell>
        </row>
        <row r="54">
          <cell r="A54" t="str">
            <v>80F </v>
          </cell>
          <cell r="D54" t="str">
            <v>Summe von F VZÄ Jahresdurchschnitt</v>
          </cell>
          <cell r="E54">
            <v>36.112808000000015</v>
          </cell>
          <cell r="F54">
            <v>26.560193999999978</v>
          </cell>
          <cell r="G54">
            <v>344.36749199999963</v>
          </cell>
          <cell r="H54">
            <v>184.60390099999995</v>
          </cell>
          <cell r="I54">
            <v>591.6443949999996</v>
          </cell>
        </row>
        <row r="55">
          <cell r="A55" t="str">
            <v>80W </v>
          </cell>
          <cell r="D55" t="str">
            <v>Summe von W VZÄ Jahresdurchschnitt</v>
          </cell>
          <cell r="E55">
            <v>3.1696689999999994</v>
          </cell>
          <cell r="F55">
            <v>0.5442189999999999</v>
          </cell>
          <cell r="G55">
            <v>2.7579959999999955</v>
          </cell>
          <cell r="H55">
            <v>3.148135999999998</v>
          </cell>
          <cell r="I55">
            <v>9.620019999999993</v>
          </cell>
        </row>
        <row r="56">
          <cell r="A56" t="str">
            <v>80DL</v>
          </cell>
          <cell r="D56" t="str">
            <v>Summe von DL VZÄ Jahresdurchschnitt</v>
          </cell>
          <cell r="E56">
            <v>0.060012</v>
          </cell>
          <cell r="F56">
            <v>0</v>
          </cell>
          <cell r="G56">
            <v>0</v>
          </cell>
          <cell r="H56">
            <v>0</v>
          </cell>
          <cell r="I56">
            <v>0.060012</v>
          </cell>
        </row>
        <row r="57">
          <cell r="C57" t="str">
            <v>Gesamt: Summe von LG VZÄ Jahresdurchschnitt</v>
          </cell>
          <cell r="E57">
            <v>148.679858</v>
          </cell>
          <cell r="F57">
            <v>138.85439000000005</v>
          </cell>
          <cell r="G57">
            <v>394.7741390000006</v>
          </cell>
          <cell r="H57">
            <v>346.1445160000003</v>
          </cell>
          <cell r="I57">
            <v>1028.452903000001</v>
          </cell>
        </row>
        <row r="58">
          <cell r="C58" t="str">
            <v>Gesamt: Summe von LW VZÄ Jahresdurchschnitt</v>
          </cell>
          <cell r="E58">
            <v>48.40674899999999</v>
          </cell>
          <cell r="F58">
            <v>24.151397000000017</v>
          </cell>
          <cell r="G58">
            <v>99.03290000000034</v>
          </cell>
          <cell r="H58">
            <v>97.39136300000013</v>
          </cell>
          <cell r="I58">
            <v>268.9824090000005</v>
          </cell>
        </row>
        <row r="59">
          <cell r="C59" t="str">
            <v>Gesamt: Summe von F VZÄ Jahresdurchschnitt</v>
          </cell>
          <cell r="E59">
            <v>161.803783</v>
          </cell>
          <cell r="F59">
            <v>87.83515600000007</v>
          </cell>
          <cell r="G59">
            <v>1079.2902789999998</v>
          </cell>
          <cell r="H59">
            <v>780.8200269999995</v>
          </cell>
          <cell r="I59">
            <v>2109.749244999999</v>
          </cell>
        </row>
        <row r="60">
          <cell r="C60" t="str">
            <v>Gesamt: Summe von W VZÄ Jahresdurchschnitt</v>
          </cell>
          <cell r="E60">
            <v>27.845952999999994</v>
          </cell>
          <cell r="F60">
            <v>20.90919999999999</v>
          </cell>
          <cell r="G60">
            <v>47.631263000000004</v>
          </cell>
          <cell r="H60">
            <v>79.20266599999995</v>
          </cell>
          <cell r="I60">
            <v>175.58908199999993</v>
          </cell>
        </row>
        <row r="61">
          <cell r="C61" t="str">
            <v>Gesamt: Summe von DL VZÄ Jahresdurchschnitt</v>
          </cell>
          <cell r="E61">
            <v>10.499657000000001</v>
          </cell>
          <cell r="F61">
            <v>31.926356999999996</v>
          </cell>
          <cell r="G61">
            <v>91.28681899999998</v>
          </cell>
          <cell r="H61">
            <v>315.0618280000002</v>
          </cell>
          <cell r="I61">
            <v>448.7746610000001</v>
          </cell>
        </row>
      </sheetData>
      <sheetData sheetId="10">
        <row r="1">
          <cell r="F1" t="str">
            <v>Feld</v>
          </cell>
          <cell r="G1" t="str">
            <v>Titel d</v>
          </cell>
          <cell r="H1" t="str">
            <v>Titel f</v>
          </cell>
          <cell r="I1" t="str">
            <v>Titel e</v>
          </cell>
        </row>
        <row r="2">
          <cell r="F2" t="str">
            <v>F3</v>
          </cell>
          <cell r="G2">
            <v>2014</v>
          </cell>
          <cell r="H2">
            <v>2014</v>
          </cell>
          <cell r="I2">
            <v>2014</v>
          </cell>
        </row>
        <row r="3">
          <cell r="F3" t="str">
            <v>F4</v>
          </cell>
          <cell r="G3" t="str">
            <v>Personen-VZÄ nach Tätigkeitsbereichen</v>
          </cell>
        </row>
        <row r="4">
          <cell r="F4" t="str">
            <v>F5</v>
          </cell>
          <cell r="G4" t="str">
            <v>im Jahresdurchschnitt</v>
          </cell>
        </row>
        <row r="5">
          <cell r="F5" t="str">
            <v>F7</v>
          </cell>
          <cell r="G5" t="str">
            <v>Fachbereich/Fach/Studiengang</v>
          </cell>
          <cell r="H5" t="str">
            <v>Domain/Branche/Matière</v>
          </cell>
          <cell r="I5" t="str">
            <v>Domain/Subjekt/Program of Study</v>
          </cell>
        </row>
        <row r="6">
          <cell r="F6" t="str">
            <v>F33</v>
          </cell>
          <cell r="G6" t="str">
            <v>nach Fakultäten</v>
          </cell>
          <cell r="H6" t="str">
            <v>Faculté</v>
          </cell>
          <cell r="I6" t="str">
            <v>Faculty</v>
          </cell>
        </row>
        <row r="7">
          <cell r="F7" t="str">
            <v>G3</v>
          </cell>
          <cell r="G7" t="str">
            <v>Lehre Grundausbildung</v>
          </cell>
        </row>
        <row r="8">
          <cell r="F8" t="str">
            <v>G4</v>
          </cell>
          <cell r="G8" t="str">
            <v>Prof.</v>
          </cell>
          <cell r="H8" t="str">
            <v>Prof.</v>
          </cell>
          <cell r="I8" t="str">
            <v>Prof.</v>
          </cell>
        </row>
        <row r="9">
          <cell r="F9" t="str">
            <v>H4</v>
          </cell>
          <cell r="G9" t="str">
            <v>Doz.</v>
          </cell>
          <cell r="H9" t="str">
            <v>Doz.</v>
          </cell>
          <cell r="I9" t="str">
            <v>Doz.</v>
          </cell>
        </row>
        <row r="10">
          <cell r="F10" t="str">
            <v>I4</v>
          </cell>
          <cell r="G10" t="str">
            <v>Ass.</v>
          </cell>
          <cell r="H10" t="str">
            <v>Ass.</v>
          </cell>
          <cell r="I10" t="str">
            <v>Ass.</v>
          </cell>
        </row>
        <row r="11">
          <cell r="F11" t="str">
            <v>J4</v>
          </cell>
          <cell r="G11" t="str">
            <v>Adm.</v>
          </cell>
          <cell r="H11" t="str">
            <v>Adm.</v>
          </cell>
          <cell r="I11" t="str">
            <v>Adm.</v>
          </cell>
        </row>
        <row r="12">
          <cell r="F12" t="str">
            <v>K4</v>
          </cell>
          <cell r="G12" t="str">
            <v>Total</v>
          </cell>
          <cell r="H12" t="str">
            <v>Total</v>
          </cell>
          <cell r="I12" t="str">
            <v>Total</v>
          </cell>
        </row>
        <row r="13">
          <cell r="F13" t="str">
            <v>L3</v>
          </cell>
          <cell r="G13" t="str">
            <v>Lehre vertiefende Ausbildung</v>
          </cell>
        </row>
        <row r="14">
          <cell r="F14" t="str">
            <v>L4</v>
          </cell>
          <cell r="G14" t="str">
            <v>Prof.</v>
          </cell>
          <cell r="H14" t="str">
            <v>Prof.</v>
          </cell>
          <cell r="I14" t="str">
            <v>Prof.</v>
          </cell>
        </row>
        <row r="15">
          <cell r="F15" t="str">
            <v>M4</v>
          </cell>
          <cell r="G15" t="str">
            <v>Doz.</v>
          </cell>
          <cell r="H15" t="str">
            <v>Doz.</v>
          </cell>
          <cell r="I15" t="str">
            <v>Doz.</v>
          </cell>
        </row>
        <row r="16">
          <cell r="F16" t="str">
            <v>N4</v>
          </cell>
          <cell r="G16" t="str">
            <v>Ass.</v>
          </cell>
          <cell r="H16" t="str">
            <v>Ass.</v>
          </cell>
          <cell r="I16" t="str">
            <v>Ass.</v>
          </cell>
        </row>
        <row r="17">
          <cell r="F17" t="str">
            <v>O4</v>
          </cell>
          <cell r="G17" t="str">
            <v>Adm.</v>
          </cell>
          <cell r="H17" t="str">
            <v>Adm.</v>
          </cell>
          <cell r="I17" t="str">
            <v>Adm.</v>
          </cell>
        </row>
        <row r="18">
          <cell r="F18" t="str">
            <v>P4</v>
          </cell>
          <cell r="G18" t="str">
            <v>Total</v>
          </cell>
          <cell r="H18" t="str">
            <v>Total</v>
          </cell>
          <cell r="I18" t="str">
            <v>Total</v>
          </cell>
        </row>
        <row r="19">
          <cell r="F19" t="str">
            <v>Q3</v>
          </cell>
          <cell r="G19" t="str">
            <v>Forschung</v>
          </cell>
        </row>
        <row r="20">
          <cell r="F20" t="str">
            <v>Q4</v>
          </cell>
          <cell r="G20" t="str">
            <v>Prof.</v>
          </cell>
          <cell r="H20" t="str">
            <v>Prof.</v>
          </cell>
          <cell r="I20" t="str">
            <v>Prof.</v>
          </cell>
        </row>
        <row r="21">
          <cell r="F21" t="str">
            <v>R4</v>
          </cell>
          <cell r="G21" t="str">
            <v>Doz.</v>
          </cell>
          <cell r="H21" t="str">
            <v>Doz.</v>
          </cell>
          <cell r="I21" t="str">
            <v>Doz.</v>
          </cell>
        </row>
        <row r="22">
          <cell r="F22" t="str">
            <v>S4</v>
          </cell>
          <cell r="G22" t="str">
            <v>Ass.</v>
          </cell>
          <cell r="H22" t="str">
            <v>Ass.</v>
          </cell>
          <cell r="I22" t="str">
            <v>Ass.</v>
          </cell>
        </row>
        <row r="23">
          <cell r="F23" t="str">
            <v>T4</v>
          </cell>
          <cell r="G23" t="str">
            <v>Adm.</v>
          </cell>
          <cell r="H23" t="str">
            <v>Adm.</v>
          </cell>
          <cell r="I23" t="str">
            <v>Adm.</v>
          </cell>
        </row>
        <row r="24">
          <cell r="F24" t="str">
            <v>U4</v>
          </cell>
          <cell r="G24" t="str">
            <v>Total</v>
          </cell>
          <cell r="H24" t="str">
            <v>Total</v>
          </cell>
          <cell r="I24" t="str">
            <v>Total</v>
          </cell>
        </row>
        <row r="25">
          <cell r="F25" t="str">
            <v>V3</v>
          </cell>
          <cell r="G25" t="str">
            <v>Weiterbildung</v>
          </cell>
        </row>
        <row r="26">
          <cell r="F26" t="str">
            <v>V4</v>
          </cell>
          <cell r="G26" t="str">
            <v>Prof.</v>
          </cell>
          <cell r="H26" t="str">
            <v>Prof.</v>
          </cell>
          <cell r="I26" t="str">
            <v>Prof.</v>
          </cell>
        </row>
        <row r="27">
          <cell r="F27" t="str">
            <v>W4</v>
          </cell>
          <cell r="G27" t="str">
            <v>Doz.</v>
          </cell>
          <cell r="H27" t="str">
            <v>Doz.</v>
          </cell>
          <cell r="I27" t="str">
            <v>Doz.</v>
          </cell>
        </row>
        <row r="28">
          <cell r="F28" t="str">
            <v>X4</v>
          </cell>
          <cell r="G28" t="str">
            <v>Ass.</v>
          </cell>
          <cell r="H28" t="str">
            <v>Ass.</v>
          </cell>
          <cell r="I28" t="str">
            <v>Ass.</v>
          </cell>
        </row>
        <row r="29">
          <cell r="F29" t="str">
            <v>Y4</v>
          </cell>
          <cell r="G29" t="str">
            <v>Adm.</v>
          </cell>
          <cell r="H29" t="str">
            <v>Adm.</v>
          </cell>
          <cell r="I29" t="str">
            <v>Adm.</v>
          </cell>
        </row>
        <row r="30">
          <cell r="F30" t="str">
            <v>Z4</v>
          </cell>
          <cell r="G30" t="str">
            <v>Total</v>
          </cell>
          <cell r="H30" t="str">
            <v>Total</v>
          </cell>
          <cell r="I30" t="str">
            <v>Total</v>
          </cell>
        </row>
        <row r="31">
          <cell r="F31" t="str">
            <v>AA3</v>
          </cell>
          <cell r="G31" t="str">
            <v>Dienstleistungen</v>
          </cell>
        </row>
        <row r="32">
          <cell r="F32" t="str">
            <v>AA4</v>
          </cell>
          <cell r="G32" t="str">
            <v>Prof.</v>
          </cell>
          <cell r="H32" t="str">
            <v>Prof.</v>
          </cell>
          <cell r="I32" t="str">
            <v>Prof.</v>
          </cell>
        </row>
        <row r="33">
          <cell r="F33" t="str">
            <v>AB4</v>
          </cell>
          <cell r="G33" t="str">
            <v>Doz.</v>
          </cell>
          <cell r="H33" t="str">
            <v>Doz.</v>
          </cell>
          <cell r="I33" t="str">
            <v>Doz.</v>
          </cell>
        </row>
        <row r="34">
          <cell r="F34" t="str">
            <v>AC4</v>
          </cell>
          <cell r="G34" t="str">
            <v>Ass.</v>
          </cell>
          <cell r="H34" t="str">
            <v>Ass.</v>
          </cell>
          <cell r="I34" t="str">
            <v>Ass.</v>
          </cell>
        </row>
        <row r="35">
          <cell r="F35" t="str">
            <v>AD4</v>
          </cell>
          <cell r="G35" t="str">
            <v>Adm.</v>
          </cell>
          <cell r="H35" t="str">
            <v>Adm.</v>
          </cell>
          <cell r="I35" t="str">
            <v>Adm.</v>
          </cell>
        </row>
        <row r="36">
          <cell r="F36" t="str">
            <v>AE4</v>
          </cell>
          <cell r="G36" t="str">
            <v>Total</v>
          </cell>
          <cell r="H36" t="str">
            <v>Total</v>
          </cell>
          <cell r="I36" t="str">
            <v>Total</v>
          </cell>
        </row>
        <row r="37">
          <cell r="F37" t="str">
            <v>AF3</v>
          </cell>
          <cell r="G37" t="str">
            <v>Total Uni</v>
          </cell>
        </row>
        <row r="38">
          <cell r="F38" t="str">
            <v>AF4</v>
          </cell>
          <cell r="G38" t="str">
            <v>Prof.</v>
          </cell>
          <cell r="H38" t="str">
            <v>Prof.</v>
          </cell>
          <cell r="I38" t="str">
            <v>Prof.</v>
          </cell>
        </row>
        <row r="39">
          <cell r="F39" t="str">
            <v>AG4</v>
          </cell>
          <cell r="G39" t="str">
            <v>Doz.</v>
          </cell>
          <cell r="H39" t="str">
            <v>Doz.</v>
          </cell>
          <cell r="I39" t="str">
            <v>Doz.</v>
          </cell>
        </row>
        <row r="40">
          <cell r="F40" t="str">
            <v>AH4</v>
          </cell>
          <cell r="G40" t="str">
            <v>Ass.</v>
          </cell>
          <cell r="H40" t="str">
            <v>Ass.</v>
          </cell>
          <cell r="I40" t="str">
            <v>Ass.</v>
          </cell>
        </row>
        <row r="41">
          <cell r="F41" t="str">
            <v>AI4</v>
          </cell>
          <cell r="G41" t="str">
            <v>Adm.</v>
          </cell>
          <cell r="H41" t="str">
            <v>Adm.</v>
          </cell>
          <cell r="I41" t="str">
            <v>Adm.</v>
          </cell>
        </row>
        <row r="42">
          <cell r="F42" t="str">
            <v>AJ4</v>
          </cell>
          <cell r="G42" t="str">
            <v>Total</v>
          </cell>
          <cell r="H42" t="str">
            <v>Total</v>
          </cell>
          <cell r="I42" t="str">
            <v>Total</v>
          </cell>
        </row>
        <row r="43">
          <cell r="F43" t="str">
            <v>AK3</v>
          </cell>
          <cell r="G43" t="str">
            <v>Tätigkeitsanteile in %</v>
          </cell>
        </row>
        <row r="44">
          <cell r="F44" t="str">
            <v>AK4</v>
          </cell>
          <cell r="G44" t="str">
            <v>LG</v>
          </cell>
          <cell r="H44" t="str">
            <v>DM</v>
          </cell>
          <cell r="I44" t="str">
            <v>DM</v>
          </cell>
        </row>
        <row r="45">
          <cell r="F45" t="str">
            <v>AL4</v>
          </cell>
          <cell r="G45" t="str">
            <v>LwfA</v>
          </cell>
          <cell r="H45" t="str">
            <v>NF</v>
          </cell>
          <cell r="I45" t="str">
            <v>NF</v>
          </cell>
        </row>
        <row r="46">
          <cell r="F46" t="str">
            <v>AM4</v>
          </cell>
          <cell r="G46" t="str">
            <v>FO</v>
          </cell>
          <cell r="H46" t="str">
            <v>T-DM</v>
          </cell>
          <cell r="I46" t="str">
            <v>T-DM</v>
          </cell>
        </row>
        <row r="47">
          <cell r="F47" t="str">
            <v>AN4</v>
          </cell>
          <cell r="G47" t="str">
            <v>WB</v>
          </cell>
          <cell r="H47" t="str">
            <v>Staat</v>
          </cell>
          <cell r="I47" t="str">
            <v>Staat</v>
          </cell>
        </row>
        <row r="48">
          <cell r="F48" t="str">
            <v>AO4</v>
          </cell>
          <cell r="G48" t="str">
            <v>DL</v>
          </cell>
          <cell r="H48" t="str">
            <v>Total</v>
          </cell>
          <cell r="I48" t="str">
            <v>Total</v>
          </cell>
        </row>
        <row r="49">
          <cell r="F49" t="str">
            <v>VZÄ</v>
          </cell>
          <cell r="G49" t="str">
            <v>VZÄ</v>
          </cell>
          <cell r="H49" t="str">
            <v>EPT</v>
          </cell>
          <cell r="I49" t="str">
            <v>FTE</v>
          </cell>
        </row>
      </sheetData>
      <sheetData sheetId="11">
        <row r="2">
          <cell r="B2" t="str">
            <v>'SHIS Stammdaten 2014.xls'!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fs.admin.ch/bfs/portal/de/index/themen/15/06/data.html" TargetMode="External" /><Relationship Id="rId2" Type="http://schemas.openxmlformats.org/officeDocument/2006/relationships/hyperlink" Target="http://www.bfs.admin.ch/bfs/portal/de/index/themen/15/06/data.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P110"/>
  <sheetViews>
    <sheetView showGridLines="0" showZeros="0" tabSelected="1" zoomScalePageLayoutView="0" workbookViewId="0" topLeftCell="D1">
      <pane xSplit="3" ySplit="4" topLeftCell="Q5" activePane="bottomRight" state="frozen"/>
      <selection pane="topLeft" activeCell="A1" sqref="A1:AO114"/>
      <selection pane="topRight" activeCell="F1" sqref="F1"/>
      <selection pane="bottomLeft" activeCell="D79" sqref="D79"/>
      <selection pane="bottomRight" activeCell="F1" sqref="F1"/>
    </sheetView>
  </sheetViews>
  <sheetFormatPr defaultColWidth="11.421875" defaultRowHeight="12.75"/>
  <cols>
    <col min="1" max="1" width="7.28125" style="0" customWidth="1"/>
    <col min="2" max="2" width="4.8515625" style="0" customWidth="1"/>
    <col min="3" max="3" width="7.28125" style="0" hidden="1" customWidth="1"/>
    <col min="4" max="4" width="4.57421875" style="149" customWidth="1"/>
    <col min="5" max="5" width="7.28125" style="150" customWidth="1"/>
    <col min="6" max="6" width="37.57421875" style="92" customWidth="1"/>
    <col min="7" max="12" width="7.140625" style="96" customWidth="1"/>
    <col min="13" max="13" width="6.00390625" style="96" customWidth="1"/>
    <col min="14" max="14" width="6.421875" style="96" customWidth="1"/>
    <col min="15" max="15" width="6.7109375" style="96" customWidth="1"/>
    <col min="16" max="17" width="7.140625" style="96" customWidth="1"/>
    <col min="18" max="18" width="6.28125" style="96" customWidth="1"/>
    <col min="19" max="19" width="8.140625" style="96" customWidth="1"/>
    <col min="20" max="20" width="7.140625" style="96" customWidth="1"/>
    <col min="21" max="21" width="8.57421875" style="96" customWidth="1"/>
    <col min="22" max="22" width="6.00390625" style="96" customWidth="1"/>
    <col min="23" max="23" width="6.28125" style="96" customWidth="1"/>
    <col min="24" max="26" width="7.140625" style="96" customWidth="1"/>
    <col min="27" max="27" width="5.57421875" style="96" customWidth="1"/>
    <col min="28" max="28" width="6.140625" style="96" customWidth="1"/>
    <col min="29" max="29" width="5.8515625" style="96" customWidth="1"/>
    <col min="30" max="31" width="7.140625" style="96" customWidth="1"/>
    <col min="32" max="35" width="7.8515625" style="96" customWidth="1"/>
    <col min="36" max="36" width="8.57421875" style="96" customWidth="1"/>
    <col min="37" max="41" width="6.8515625" style="151" customWidth="1"/>
  </cols>
  <sheetData>
    <row r="1" spans="1:41" ht="15.75">
      <c r="A1" s="1"/>
      <c r="B1" s="2"/>
      <c r="C1" s="2"/>
      <c r="D1" s="3"/>
      <c r="E1" s="4"/>
      <c r="F1" s="5">
        <v>2014</v>
      </c>
      <c r="G1" s="230" t="s">
        <v>0</v>
      </c>
      <c r="H1" s="231" t="e">
        <v>#N/A</v>
      </c>
      <c r="I1" s="231" t="e">
        <v>#N/A</v>
      </c>
      <c r="J1" s="231" t="e">
        <v>#N/A</v>
      </c>
      <c r="K1" s="232" t="e">
        <v>#N/A</v>
      </c>
      <c r="L1" s="230" t="s">
        <v>1</v>
      </c>
      <c r="M1" s="231" t="e">
        <v>#N/A</v>
      </c>
      <c r="N1" s="231" t="e">
        <v>#N/A</v>
      </c>
      <c r="O1" s="231" t="e">
        <v>#N/A</v>
      </c>
      <c r="P1" s="232" t="e">
        <v>#N/A</v>
      </c>
      <c r="Q1" s="230" t="s">
        <v>2</v>
      </c>
      <c r="R1" s="231" t="e">
        <v>#N/A</v>
      </c>
      <c r="S1" s="231" t="e">
        <v>#N/A</v>
      </c>
      <c r="T1" s="231" t="e">
        <v>#N/A</v>
      </c>
      <c r="U1" s="232" t="e">
        <v>#N/A</v>
      </c>
      <c r="V1" s="230" t="s">
        <v>3</v>
      </c>
      <c r="W1" s="231" t="e">
        <v>#N/A</v>
      </c>
      <c r="X1" s="231" t="e">
        <v>#N/A</v>
      </c>
      <c r="Y1" s="231" t="e">
        <v>#N/A</v>
      </c>
      <c r="Z1" s="232" t="e">
        <v>#N/A</v>
      </c>
      <c r="AA1" s="230" t="s">
        <v>4</v>
      </c>
      <c r="AB1" s="231" t="e">
        <v>#N/A</v>
      </c>
      <c r="AC1" s="231" t="e">
        <v>#N/A</v>
      </c>
      <c r="AD1" s="231" t="e">
        <v>#N/A</v>
      </c>
      <c r="AE1" s="232" t="e">
        <v>#N/A</v>
      </c>
      <c r="AF1" s="233" t="s">
        <v>5</v>
      </c>
      <c r="AG1" s="234" t="e">
        <v>#N/A</v>
      </c>
      <c r="AH1" s="234" t="e">
        <v>#N/A</v>
      </c>
      <c r="AI1" s="234" t="e">
        <v>#N/A</v>
      </c>
      <c r="AJ1" s="235" t="e">
        <v>#N/A</v>
      </c>
      <c r="AK1" s="227" t="s">
        <v>6</v>
      </c>
      <c r="AL1" s="228" t="e">
        <v>#N/A</v>
      </c>
      <c r="AM1" s="228" t="e">
        <v>#N/A</v>
      </c>
      <c r="AN1" s="228" t="e">
        <v>#N/A</v>
      </c>
      <c r="AO1" s="229" t="e">
        <v>#N/A</v>
      </c>
    </row>
    <row r="2" spans="1:41" ht="23.25" customHeight="1">
      <c r="A2" s="6"/>
      <c r="B2" s="7"/>
      <c r="C2" s="7"/>
      <c r="D2" s="8"/>
      <c r="E2" s="9"/>
      <c r="F2" s="10" t="s">
        <v>7</v>
      </c>
      <c r="G2" s="11" t="s">
        <v>8</v>
      </c>
      <c r="H2" s="11" t="s">
        <v>9</v>
      </c>
      <c r="I2" s="11" t="s">
        <v>10</v>
      </c>
      <c r="J2" s="11" t="s">
        <v>11</v>
      </c>
      <c r="K2" s="12" t="s">
        <v>12</v>
      </c>
      <c r="L2" s="11" t="s">
        <v>8</v>
      </c>
      <c r="M2" s="11" t="s">
        <v>9</v>
      </c>
      <c r="N2" s="11" t="s">
        <v>10</v>
      </c>
      <c r="O2" s="11" t="s">
        <v>11</v>
      </c>
      <c r="P2" s="12" t="s">
        <v>12</v>
      </c>
      <c r="Q2" s="11" t="s">
        <v>8</v>
      </c>
      <c r="R2" s="11" t="s">
        <v>9</v>
      </c>
      <c r="S2" s="11" t="s">
        <v>10</v>
      </c>
      <c r="T2" s="11" t="s">
        <v>11</v>
      </c>
      <c r="U2" s="12" t="s">
        <v>12</v>
      </c>
      <c r="V2" s="11" t="s">
        <v>8</v>
      </c>
      <c r="W2" s="11" t="s">
        <v>9</v>
      </c>
      <c r="X2" s="11" t="s">
        <v>10</v>
      </c>
      <c r="Y2" s="11" t="s">
        <v>11</v>
      </c>
      <c r="Z2" s="12" t="s">
        <v>12</v>
      </c>
      <c r="AA2" s="11" t="s">
        <v>8</v>
      </c>
      <c r="AB2" s="11" t="s">
        <v>9</v>
      </c>
      <c r="AC2" s="11" t="s">
        <v>10</v>
      </c>
      <c r="AD2" s="11" t="s">
        <v>11</v>
      </c>
      <c r="AE2" s="12" t="s">
        <v>12</v>
      </c>
      <c r="AF2" s="13" t="s">
        <v>8</v>
      </c>
      <c r="AG2" s="14" t="s">
        <v>9</v>
      </c>
      <c r="AH2" s="14" t="s">
        <v>10</v>
      </c>
      <c r="AI2" s="14" t="s">
        <v>11</v>
      </c>
      <c r="AJ2" s="15" t="s">
        <v>12</v>
      </c>
      <c r="AK2" s="16" t="s">
        <v>13</v>
      </c>
      <c r="AL2" s="16" t="s">
        <v>14</v>
      </c>
      <c r="AM2" s="16" t="s">
        <v>15</v>
      </c>
      <c r="AN2" s="16" t="s">
        <v>16</v>
      </c>
      <c r="AO2" s="16" t="s">
        <v>17</v>
      </c>
    </row>
    <row r="3" spans="1:41" ht="12.75">
      <c r="A3" s="17"/>
      <c r="B3" s="18"/>
      <c r="C3" s="18"/>
      <c r="D3" s="19"/>
      <c r="E3" s="20"/>
      <c r="F3" s="21" t="s">
        <v>18</v>
      </c>
      <c r="G3" s="22" t="s">
        <v>19</v>
      </c>
      <c r="H3" s="22" t="s">
        <v>19</v>
      </c>
      <c r="I3" s="22" t="s">
        <v>19</v>
      </c>
      <c r="J3" s="22" t="s">
        <v>19</v>
      </c>
      <c r="K3" s="23" t="s">
        <v>19</v>
      </c>
      <c r="L3" s="22" t="s">
        <v>19</v>
      </c>
      <c r="M3" s="22" t="s">
        <v>19</v>
      </c>
      <c r="N3" s="22" t="s">
        <v>19</v>
      </c>
      <c r="O3" s="22" t="s">
        <v>19</v>
      </c>
      <c r="P3" s="23" t="s">
        <v>19</v>
      </c>
      <c r="Q3" s="22" t="s">
        <v>19</v>
      </c>
      <c r="R3" s="22" t="s">
        <v>19</v>
      </c>
      <c r="S3" s="22" t="s">
        <v>19</v>
      </c>
      <c r="T3" s="22" t="s">
        <v>19</v>
      </c>
      <c r="U3" s="23" t="s">
        <v>19</v>
      </c>
      <c r="V3" s="22" t="s">
        <v>19</v>
      </c>
      <c r="W3" s="22" t="s">
        <v>19</v>
      </c>
      <c r="X3" s="22" t="s">
        <v>19</v>
      </c>
      <c r="Y3" s="22" t="s">
        <v>19</v>
      </c>
      <c r="Z3" s="23" t="s">
        <v>19</v>
      </c>
      <c r="AA3" s="22" t="s">
        <v>19</v>
      </c>
      <c r="AB3" s="22" t="s">
        <v>19</v>
      </c>
      <c r="AC3" s="22" t="s">
        <v>19</v>
      </c>
      <c r="AD3" s="22" t="s">
        <v>19</v>
      </c>
      <c r="AE3" s="23" t="s">
        <v>19</v>
      </c>
      <c r="AF3" s="24" t="s">
        <v>19</v>
      </c>
      <c r="AG3" s="24" t="s">
        <v>19</v>
      </c>
      <c r="AH3" s="24" t="s">
        <v>19</v>
      </c>
      <c r="AI3" s="24" t="s">
        <v>19</v>
      </c>
      <c r="AJ3" s="24" t="s">
        <v>19</v>
      </c>
      <c r="AK3" s="25" t="s">
        <v>20</v>
      </c>
      <c r="AL3" s="25" t="s">
        <v>20</v>
      </c>
      <c r="AM3" s="25" t="s">
        <v>20</v>
      </c>
      <c r="AN3" s="25" t="s">
        <v>20</v>
      </c>
      <c r="AO3" s="25" t="s">
        <v>20</v>
      </c>
    </row>
    <row r="4" spans="1:41" ht="12.75">
      <c r="A4" s="26"/>
      <c r="B4" s="26"/>
      <c r="C4" s="26"/>
      <c r="D4" s="27" t="s">
        <v>21</v>
      </c>
      <c r="E4" s="26" t="s">
        <v>22</v>
      </c>
      <c r="F4" s="28" t="s">
        <v>23</v>
      </c>
      <c r="G4" s="29" t="s">
        <v>24</v>
      </c>
      <c r="H4" s="29" t="s">
        <v>25</v>
      </c>
      <c r="I4" s="29" t="s">
        <v>26</v>
      </c>
      <c r="J4" s="29" t="s">
        <v>27</v>
      </c>
      <c r="K4" s="30" t="s">
        <v>28</v>
      </c>
      <c r="L4" s="29" t="s">
        <v>29</v>
      </c>
      <c r="M4" s="29" t="s">
        <v>30</v>
      </c>
      <c r="N4" s="29" t="s">
        <v>31</v>
      </c>
      <c r="O4" s="29" t="s">
        <v>32</v>
      </c>
      <c r="P4" s="30" t="s">
        <v>33</v>
      </c>
      <c r="Q4" s="29" t="s">
        <v>34</v>
      </c>
      <c r="R4" s="29" t="s">
        <v>35</v>
      </c>
      <c r="S4" s="29" t="s">
        <v>36</v>
      </c>
      <c r="T4" s="29" t="s">
        <v>37</v>
      </c>
      <c r="U4" s="30" t="s">
        <v>38</v>
      </c>
      <c r="V4" s="29" t="s">
        <v>39</v>
      </c>
      <c r="W4" s="29" t="s">
        <v>40</v>
      </c>
      <c r="X4" s="29" t="s">
        <v>41</v>
      </c>
      <c r="Y4" s="29" t="s">
        <v>42</v>
      </c>
      <c r="Z4" s="30" t="s">
        <v>43</v>
      </c>
      <c r="AA4" s="29" t="s">
        <v>44</v>
      </c>
      <c r="AB4" s="29" t="s">
        <v>45</v>
      </c>
      <c r="AC4" s="29" t="s">
        <v>46</v>
      </c>
      <c r="AD4" s="29" t="s">
        <v>47</v>
      </c>
      <c r="AE4" s="30" t="s">
        <v>48</v>
      </c>
      <c r="AF4" s="29" t="s">
        <v>49</v>
      </c>
      <c r="AG4" s="29" t="s">
        <v>50</v>
      </c>
      <c r="AH4" s="29" t="s">
        <v>51</v>
      </c>
      <c r="AI4" s="29" t="s">
        <v>52</v>
      </c>
      <c r="AJ4" s="29" t="s">
        <v>53</v>
      </c>
      <c r="AK4" s="31" t="s">
        <v>54</v>
      </c>
      <c r="AL4" s="31" t="s">
        <v>55</v>
      </c>
      <c r="AM4" s="31" t="s">
        <v>56</v>
      </c>
      <c r="AN4" s="31" t="s">
        <v>57</v>
      </c>
      <c r="AO4" s="31" t="s">
        <v>58</v>
      </c>
    </row>
    <row r="5" spans="1:41" ht="15" customHeight="1">
      <c r="A5" s="32" t="s">
        <v>59</v>
      </c>
      <c r="B5" s="32" t="s">
        <v>60</v>
      </c>
      <c r="C5" s="32" t="s">
        <v>61</v>
      </c>
      <c r="D5" s="33" t="s">
        <v>62</v>
      </c>
      <c r="E5" s="26" t="s">
        <v>63</v>
      </c>
      <c r="F5" s="34"/>
      <c r="G5" s="29"/>
      <c r="H5" s="29"/>
      <c r="I5" s="29"/>
      <c r="J5" s="35"/>
      <c r="K5" s="36" t="s">
        <v>64</v>
      </c>
      <c r="L5" s="29"/>
      <c r="M5" s="29"/>
      <c r="N5" s="29"/>
      <c r="O5" s="35"/>
      <c r="P5" s="36" t="s">
        <v>65</v>
      </c>
      <c r="Q5" s="29"/>
      <c r="R5" s="29"/>
      <c r="S5" s="29"/>
      <c r="T5" s="35"/>
      <c r="U5" s="36" t="s">
        <v>66</v>
      </c>
      <c r="V5" s="29"/>
      <c r="W5" s="29"/>
      <c r="X5" s="29"/>
      <c r="Y5" s="35"/>
      <c r="Z5" s="36" t="s">
        <v>67</v>
      </c>
      <c r="AA5" s="29"/>
      <c r="AB5" s="29"/>
      <c r="AC5" s="29"/>
      <c r="AD5" s="35"/>
      <c r="AE5" s="36" t="s">
        <v>68</v>
      </c>
      <c r="AF5" s="29"/>
      <c r="AG5" s="29"/>
      <c r="AH5" s="29"/>
      <c r="AI5" s="29"/>
      <c r="AJ5" s="36" t="s">
        <v>69</v>
      </c>
      <c r="AK5" s="31"/>
      <c r="AL5" s="31"/>
      <c r="AM5" s="31"/>
      <c r="AN5" s="31"/>
      <c r="AO5" s="31"/>
    </row>
    <row r="6" spans="1:41" s="45" customFormat="1" ht="12.75">
      <c r="A6" s="37"/>
      <c r="B6" s="37"/>
      <c r="C6" s="38"/>
      <c r="D6" s="39"/>
      <c r="E6" s="40">
        <v>1</v>
      </c>
      <c r="F6" s="41" t="s">
        <v>70</v>
      </c>
      <c r="G6" s="42">
        <v>55.30890899999999</v>
      </c>
      <c r="H6" s="42">
        <v>40.632276</v>
      </c>
      <c r="I6" s="42">
        <v>129.14401199999986</v>
      </c>
      <c r="J6" s="42">
        <v>32.233466</v>
      </c>
      <c r="K6" s="43">
        <v>257.31866299999984</v>
      </c>
      <c r="L6" s="42">
        <v>13.681531000000001</v>
      </c>
      <c r="M6" s="42">
        <v>3.4966300000000015</v>
      </c>
      <c r="N6" s="42">
        <v>6.257345999999999</v>
      </c>
      <c r="O6" s="42">
        <v>4.094567</v>
      </c>
      <c r="P6" s="43">
        <v>27.530074</v>
      </c>
      <c r="Q6" s="42">
        <v>45.550906999999995</v>
      </c>
      <c r="R6" s="42">
        <v>9.622793000000001</v>
      </c>
      <c r="S6" s="42">
        <v>223.033087</v>
      </c>
      <c r="T6" s="42">
        <v>39.106241</v>
      </c>
      <c r="U6" s="43">
        <v>317.313028</v>
      </c>
      <c r="V6" s="42">
        <v>1.6894010000000002</v>
      </c>
      <c r="W6" s="42">
        <v>2.8425010000000004</v>
      </c>
      <c r="X6" s="42">
        <v>6.844898000000001</v>
      </c>
      <c r="Y6" s="42">
        <v>3.4006170000000004</v>
      </c>
      <c r="Z6" s="43">
        <v>14.777417000000002</v>
      </c>
      <c r="AA6" s="42">
        <v>0.22915199999999997</v>
      </c>
      <c r="AB6" s="42">
        <v>0.509</v>
      </c>
      <c r="AC6" s="42">
        <v>2.5971569999999984</v>
      </c>
      <c r="AD6" s="42">
        <v>1.118209</v>
      </c>
      <c r="AE6" s="43">
        <v>4.453517999999998</v>
      </c>
      <c r="AF6" s="42">
        <v>116.45989999999999</v>
      </c>
      <c r="AG6" s="42">
        <v>57.1032</v>
      </c>
      <c r="AH6" s="42">
        <v>367.87649999999985</v>
      </c>
      <c r="AI6" s="42">
        <v>79.95309999999998</v>
      </c>
      <c r="AJ6" s="43">
        <v>621.3926999999998</v>
      </c>
      <c r="AK6" s="44">
        <v>0.4140999129857817</v>
      </c>
      <c r="AL6" s="44">
        <v>0.044303825905904606</v>
      </c>
      <c r="AM6" s="44">
        <v>0.5106481424709368</v>
      </c>
      <c r="AN6" s="44">
        <v>0.023781124239148622</v>
      </c>
      <c r="AO6" s="44">
        <v>0.007166994398228366</v>
      </c>
    </row>
    <row r="7" spans="1:41" ht="12.75">
      <c r="A7" s="37"/>
      <c r="B7" s="37" t="s">
        <v>40</v>
      </c>
      <c r="C7" s="46"/>
      <c r="D7" s="39"/>
      <c r="E7" s="47">
        <v>1.1</v>
      </c>
      <c r="F7" s="38" t="s">
        <v>71</v>
      </c>
      <c r="G7" s="48">
        <v>5.52809</v>
      </c>
      <c r="H7" s="48">
        <v>8.585698000000002</v>
      </c>
      <c r="I7" s="48">
        <v>6.720675999999998</v>
      </c>
      <c r="J7" s="48">
        <v>2.3909450000000003</v>
      </c>
      <c r="K7" s="49">
        <v>23.225409</v>
      </c>
      <c r="L7" s="48">
        <v>2.424746</v>
      </c>
      <c r="M7" s="48">
        <v>0.101344</v>
      </c>
      <c r="N7" s="48">
        <v>1.408816</v>
      </c>
      <c r="O7" s="48">
        <v>0.158784</v>
      </c>
      <c r="P7" s="49">
        <v>4.09369</v>
      </c>
      <c r="Q7" s="48">
        <v>6.623296</v>
      </c>
      <c r="R7" s="48">
        <v>0.971458</v>
      </c>
      <c r="S7" s="48">
        <v>18.312635</v>
      </c>
      <c r="T7" s="48">
        <v>4.173424</v>
      </c>
      <c r="U7" s="49">
        <v>30.080813000000003</v>
      </c>
      <c r="V7" s="48">
        <v>0.316668</v>
      </c>
      <c r="W7" s="48">
        <v>0.11109999999999999</v>
      </c>
      <c r="X7" s="48">
        <v>3.4394729999999996</v>
      </c>
      <c r="Y7" s="48">
        <v>0.116647</v>
      </c>
      <c r="Z7" s="49">
        <v>3.9838879999999994</v>
      </c>
      <c r="AA7" s="48">
        <v>0</v>
      </c>
      <c r="AB7" s="48">
        <v>0</v>
      </c>
      <c r="AC7" s="48">
        <v>0</v>
      </c>
      <c r="AD7" s="48">
        <v>0</v>
      </c>
      <c r="AE7" s="49">
        <v>0</v>
      </c>
      <c r="AF7" s="48">
        <v>14.8928</v>
      </c>
      <c r="AG7" s="48">
        <v>9.769600000000002</v>
      </c>
      <c r="AH7" s="48">
        <v>29.8816</v>
      </c>
      <c r="AI7" s="48">
        <v>6.8398</v>
      </c>
      <c r="AJ7" s="49">
        <v>61.383799999999994</v>
      </c>
      <c r="AK7" s="50">
        <v>0.37836381911839934</v>
      </c>
      <c r="AL7" s="50">
        <v>0.06669007132174938</v>
      </c>
      <c r="AM7" s="50">
        <v>0.49004481638477915</v>
      </c>
      <c r="AN7" s="50">
        <v>0.06490129317507225</v>
      </c>
      <c r="AO7" s="50">
        <v>0</v>
      </c>
    </row>
    <row r="8" spans="1:41" ht="12.75">
      <c r="A8" s="37"/>
      <c r="B8" s="37" t="s">
        <v>40</v>
      </c>
      <c r="C8" s="38"/>
      <c r="D8" s="39"/>
      <c r="E8" s="47">
        <v>1.2</v>
      </c>
      <c r="F8" s="38" t="s">
        <v>72</v>
      </c>
      <c r="G8" s="51">
        <v>15.129375000000001</v>
      </c>
      <c r="H8" s="51">
        <v>7.472797</v>
      </c>
      <c r="I8" s="51">
        <v>26.356267</v>
      </c>
      <c r="J8" s="51">
        <v>9.145311</v>
      </c>
      <c r="K8" s="52">
        <v>58.10375</v>
      </c>
      <c r="L8" s="51">
        <v>2.518676</v>
      </c>
      <c r="M8" s="51">
        <v>0.007506</v>
      </c>
      <c r="N8" s="51">
        <v>0.8043029999999999</v>
      </c>
      <c r="O8" s="51">
        <v>0.696448</v>
      </c>
      <c r="P8" s="52">
        <v>4.026933</v>
      </c>
      <c r="Q8" s="51">
        <v>11.750679</v>
      </c>
      <c r="R8" s="51">
        <v>3.542207</v>
      </c>
      <c r="S8" s="51">
        <v>50.714550999999986</v>
      </c>
      <c r="T8" s="51">
        <v>10.445228</v>
      </c>
      <c r="U8" s="52">
        <v>76.45266499999998</v>
      </c>
      <c r="V8" s="51">
        <v>0.29167</v>
      </c>
      <c r="W8" s="51">
        <v>2.05219</v>
      </c>
      <c r="X8" s="51">
        <v>0.659675</v>
      </c>
      <c r="Y8" s="51">
        <v>0.379107</v>
      </c>
      <c r="Z8" s="52">
        <v>3.3826419999999997</v>
      </c>
      <c r="AA8" s="51">
        <v>0</v>
      </c>
      <c r="AB8" s="51">
        <v>0</v>
      </c>
      <c r="AC8" s="51">
        <v>0.003504</v>
      </c>
      <c r="AD8" s="51">
        <v>0.363006</v>
      </c>
      <c r="AE8" s="52">
        <v>0.36651</v>
      </c>
      <c r="AF8" s="51">
        <v>29.6904</v>
      </c>
      <c r="AG8" s="51">
        <v>13.0747</v>
      </c>
      <c r="AH8" s="51">
        <v>78.53829999999998</v>
      </c>
      <c r="AI8" s="51">
        <v>21.0291</v>
      </c>
      <c r="AJ8" s="52">
        <v>142.33249999999998</v>
      </c>
      <c r="AK8" s="53">
        <v>0.4082254579944848</v>
      </c>
      <c r="AL8" s="53">
        <v>0.028292434967417842</v>
      </c>
      <c r="AM8" s="53">
        <v>0.53714130644793</v>
      </c>
      <c r="AN8" s="53">
        <v>0.02376577380429628</v>
      </c>
      <c r="AO8" s="53">
        <v>0.002575026785871112</v>
      </c>
    </row>
    <row r="9" spans="1:41" ht="12.75">
      <c r="A9" s="37"/>
      <c r="B9" s="37" t="s">
        <v>40</v>
      </c>
      <c r="C9" s="38"/>
      <c r="D9" s="39"/>
      <c r="E9" s="47">
        <v>1.3</v>
      </c>
      <c r="F9" s="38" t="s">
        <v>73</v>
      </c>
      <c r="G9" s="51">
        <v>21.007995</v>
      </c>
      <c r="H9" s="51">
        <v>11.197437999999998</v>
      </c>
      <c r="I9" s="51">
        <v>40.42340599999999</v>
      </c>
      <c r="J9" s="51">
        <v>8.345023</v>
      </c>
      <c r="K9" s="52">
        <v>80.973862</v>
      </c>
      <c r="L9" s="51">
        <v>4.817665</v>
      </c>
      <c r="M9" s="51">
        <v>0.6535299999999999</v>
      </c>
      <c r="N9" s="51">
        <v>3.6569339999999992</v>
      </c>
      <c r="O9" s="51">
        <v>1.2079250000000001</v>
      </c>
      <c r="P9" s="52">
        <v>10.336053999999999</v>
      </c>
      <c r="Q9" s="51">
        <v>15.159840000000003</v>
      </c>
      <c r="R9" s="51">
        <v>1.765613</v>
      </c>
      <c r="S9" s="51">
        <v>69.70694200000003</v>
      </c>
      <c r="T9" s="51">
        <v>8.760688000000002</v>
      </c>
      <c r="U9" s="52">
        <v>95.39308300000003</v>
      </c>
      <c r="V9" s="51">
        <v>0.3645</v>
      </c>
      <c r="W9" s="51">
        <v>0.06071900000000001</v>
      </c>
      <c r="X9" s="51">
        <v>1.998218000000001</v>
      </c>
      <c r="Y9" s="51">
        <v>0.306064</v>
      </c>
      <c r="Z9" s="52">
        <v>2.729501000000001</v>
      </c>
      <c r="AA9" s="51">
        <v>0</v>
      </c>
      <c r="AB9" s="51">
        <v>0</v>
      </c>
      <c r="AC9" s="51">
        <v>0</v>
      </c>
      <c r="AD9" s="51">
        <v>0</v>
      </c>
      <c r="AE9" s="52">
        <v>0</v>
      </c>
      <c r="AF9" s="51">
        <v>41.35</v>
      </c>
      <c r="AG9" s="51">
        <v>13.677299999999999</v>
      </c>
      <c r="AH9" s="51">
        <v>115.78550000000001</v>
      </c>
      <c r="AI9" s="51">
        <v>18.6197</v>
      </c>
      <c r="AJ9" s="52">
        <v>189.4325</v>
      </c>
      <c r="AK9" s="53">
        <v>0.4274549615298325</v>
      </c>
      <c r="AL9" s="53">
        <v>0.054563256041070034</v>
      </c>
      <c r="AM9" s="53">
        <v>0.5035729507872199</v>
      </c>
      <c r="AN9" s="53">
        <v>0.014408831641877718</v>
      </c>
      <c r="AO9" s="53">
        <v>0</v>
      </c>
    </row>
    <row r="10" spans="1:41" ht="12.75">
      <c r="A10" s="37"/>
      <c r="B10" s="37" t="s">
        <v>40</v>
      </c>
      <c r="C10" s="38"/>
      <c r="D10" s="39"/>
      <c r="E10" s="47">
        <v>1.4</v>
      </c>
      <c r="F10" s="38" t="s">
        <v>74</v>
      </c>
      <c r="G10" s="51">
        <v>13.643448999999997</v>
      </c>
      <c r="H10" s="51">
        <v>13.376342999999993</v>
      </c>
      <c r="I10" s="51">
        <v>55.64366299999991</v>
      </c>
      <c r="J10" s="51">
        <v>11.527186999999998</v>
      </c>
      <c r="K10" s="52">
        <v>94.1906419999999</v>
      </c>
      <c r="L10" s="51">
        <v>3.9204440000000007</v>
      </c>
      <c r="M10" s="51">
        <v>1.089750000000001</v>
      </c>
      <c r="N10" s="51">
        <v>0.20764500000000002</v>
      </c>
      <c r="O10" s="51">
        <v>0.5543579999999999</v>
      </c>
      <c r="P10" s="52">
        <v>5.772197000000002</v>
      </c>
      <c r="Q10" s="51">
        <v>12.017092</v>
      </c>
      <c r="R10" s="51">
        <v>3.343515000000002</v>
      </c>
      <c r="S10" s="51">
        <v>72.23160699999998</v>
      </c>
      <c r="T10" s="51">
        <v>11.313552999999999</v>
      </c>
      <c r="U10" s="52">
        <v>98.90576699999998</v>
      </c>
      <c r="V10" s="51">
        <v>0.7165630000000001</v>
      </c>
      <c r="W10" s="51">
        <v>0.618492</v>
      </c>
      <c r="X10" s="51">
        <v>0.7475320000000001</v>
      </c>
      <c r="Y10" s="51">
        <v>2.5822990000000003</v>
      </c>
      <c r="Z10" s="52">
        <v>4.664886000000001</v>
      </c>
      <c r="AA10" s="51">
        <v>0.22915199999999997</v>
      </c>
      <c r="AB10" s="51">
        <v>0.509</v>
      </c>
      <c r="AC10" s="51">
        <v>2.5936529999999984</v>
      </c>
      <c r="AD10" s="51">
        <v>0.738703</v>
      </c>
      <c r="AE10" s="52">
        <v>4.0705079999999985</v>
      </c>
      <c r="AF10" s="51">
        <v>30.526699999999998</v>
      </c>
      <c r="AG10" s="51">
        <v>18.937099999999997</v>
      </c>
      <c r="AH10" s="51">
        <v>131.4240999999999</v>
      </c>
      <c r="AI10" s="51">
        <v>26.716099999999997</v>
      </c>
      <c r="AJ10" s="52">
        <v>207.60399999999987</v>
      </c>
      <c r="AK10" s="53">
        <v>0.45370340648542395</v>
      </c>
      <c r="AL10" s="53">
        <v>0.02780388142810353</v>
      </c>
      <c r="AM10" s="53">
        <v>0.4764155170420611</v>
      </c>
      <c r="AN10" s="53">
        <v>0.02247011618273253</v>
      </c>
      <c r="AO10" s="53">
        <v>0.01960707886167897</v>
      </c>
    </row>
    <row r="11" spans="1:41" ht="12.75">
      <c r="A11" s="54"/>
      <c r="B11" s="54" t="s">
        <v>40</v>
      </c>
      <c r="C11" s="55"/>
      <c r="D11" s="56"/>
      <c r="E11" s="57">
        <v>1.5</v>
      </c>
      <c r="F11" s="55" t="s">
        <v>75</v>
      </c>
      <c r="G11" s="58">
        <v>0</v>
      </c>
      <c r="H11" s="58">
        <v>0</v>
      </c>
      <c r="I11" s="58">
        <v>0</v>
      </c>
      <c r="J11" s="58">
        <v>0.825</v>
      </c>
      <c r="K11" s="59">
        <v>0.825</v>
      </c>
      <c r="L11" s="58">
        <v>0</v>
      </c>
      <c r="M11" s="58">
        <v>1.6445000000000005</v>
      </c>
      <c r="N11" s="58">
        <v>0.179648</v>
      </c>
      <c r="O11" s="58">
        <v>1.477052</v>
      </c>
      <c r="P11" s="59">
        <v>3.3012000000000006</v>
      </c>
      <c r="Q11" s="58">
        <v>0</v>
      </c>
      <c r="R11" s="58">
        <v>0</v>
      </c>
      <c r="S11" s="58">
        <v>12.067351999999978</v>
      </c>
      <c r="T11" s="58">
        <v>4.413348000000001</v>
      </c>
      <c r="U11" s="59">
        <v>16.480699999999977</v>
      </c>
      <c r="V11" s="58">
        <v>0</v>
      </c>
      <c r="W11" s="58">
        <v>0</v>
      </c>
      <c r="X11" s="58">
        <v>0</v>
      </c>
      <c r="Y11" s="58">
        <v>0.0165</v>
      </c>
      <c r="Z11" s="59">
        <v>0.0165</v>
      </c>
      <c r="AA11" s="58">
        <v>0</v>
      </c>
      <c r="AB11" s="58">
        <v>0</v>
      </c>
      <c r="AC11" s="58">
        <v>0</v>
      </c>
      <c r="AD11" s="58">
        <v>0.0165</v>
      </c>
      <c r="AE11" s="59">
        <v>0.0165</v>
      </c>
      <c r="AF11" s="58">
        <v>0</v>
      </c>
      <c r="AG11" s="58">
        <v>1.6445000000000005</v>
      </c>
      <c r="AH11" s="58">
        <v>12.246999999999979</v>
      </c>
      <c r="AI11" s="58">
        <v>6.7484</v>
      </c>
      <c r="AJ11" s="59">
        <v>20.63989999999998</v>
      </c>
      <c r="AK11" s="60">
        <v>0.03997112389110416</v>
      </c>
      <c r="AL11" s="60">
        <v>0.15994263538098555</v>
      </c>
      <c r="AM11" s="60">
        <v>0.798487395772266</v>
      </c>
      <c r="AN11" s="60">
        <v>0.0007994224778220833</v>
      </c>
      <c r="AO11" s="60">
        <v>0.0007994224778220833</v>
      </c>
    </row>
    <row r="12" spans="1:41" ht="12.75">
      <c r="A12" s="61"/>
      <c r="B12" s="61" t="s">
        <v>40</v>
      </c>
      <c r="C12" s="62"/>
      <c r="D12" s="63"/>
      <c r="E12" s="64">
        <v>2</v>
      </c>
      <c r="F12" s="62" t="s">
        <v>76</v>
      </c>
      <c r="G12" s="65">
        <v>14.631147000000002</v>
      </c>
      <c r="H12" s="65">
        <v>6.565466</v>
      </c>
      <c r="I12" s="65">
        <v>38.922834999999985</v>
      </c>
      <c r="J12" s="65">
        <v>11.887353999999998</v>
      </c>
      <c r="K12" s="66">
        <v>72.006802</v>
      </c>
      <c r="L12" s="65">
        <v>4.272219000000001</v>
      </c>
      <c r="M12" s="65">
        <v>0.128171</v>
      </c>
      <c r="N12" s="65">
        <v>2.248906999999999</v>
      </c>
      <c r="O12" s="65">
        <v>1.4005900000000002</v>
      </c>
      <c r="P12" s="66">
        <v>8.049887</v>
      </c>
      <c r="Q12" s="65">
        <v>13.635489</v>
      </c>
      <c r="R12" s="65">
        <v>0.38215299999999996</v>
      </c>
      <c r="S12" s="65">
        <v>47.598840999999986</v>
      </c>
      <c r="T12" s="65">
        <v>12.682634</v>
      </c>
      <c r="U12" s="66">
        <v>74.299117</v>
      </c>
      <c r="V12" s="65">
        <v>1.038657</v>
      </c>
      <c r="W12" s="65">
        <v>1.4874800000000001</v>
      </c>
      <c r="X12" s="65">
        <v>1.0164699999999998</v>
      </c>
      <c r="Y12" s="65">
        <v>0.6527700000000001</v>
      </c>
      <c r="Z12" s="66">
        <v>4.195377000000001</v>
      </c>
      <c r="AA12" s="65">
        <v>0.43348800000000004</v>
      </c>
      <c r="AB12" s="65">
        <v>0.23943</v>
      </c>
      <c r="AC12" s="65">
        <v>1.174547</v>
      </c>
      <c r="AD12" s="65">
        <v>0.419252</v>
      </c>
      <c r="AE12" s="66">
        <v>2.2667170000000003</v>
      </c>
      <c r="AF12" s="65">
        <v>34.010999999999996</v>
      </c>
      <c r="AG12" s="65">
        <v>8.8027</v>
      </c>
      <c r="AH12" s="65">
        <v>90.96159999999996</v>
      </c>
      <c r="AI12" s="65">
        <v>27.0426</v>
      </c>
      <c r="AJ12" s="66">
        <v>160.81789999999995</v>
      </c>
      <c r="AK12" s="67">
        <v>0.44775365180119886</v>
      </c>
      <c r="AL12" s="67">
        <v>0.05005591417373316</v>
      </c>
      <c r="AM12" s="67">
        <v>0.46200775535559174</v>
      </c>
      <c r="AN12" s="67">
        <v>0.02608774893839555</v>
      </c>
      <c r="AO12" s="67">
        <v>0.014094929731080936</v>
      </c>
    </row>
    <row r="13" spans="1:41" ht="12.75">
      <c r="A13" s="61"/>
      <c r="B13" s="61" t="s">
        <v>40</v>
      </c>
      <c r="C13" s="62"/>
      <c r="D13" s="63"/>
      <c r="E13" s="68">
        <v>3</v>
      </c>
      <c r="F13" s="69" t="s">
        <v>77</v>
      </c>
      <c r="G13" s="65">
        <v>13.795532000000003</v>
      </c>
      <c r="H13" s="65">
        <v>11.308955000000006</v>
      </c>
      <c r="I13" s="65">
        <v>36.61110199999995</v>
      </c>
      <c r="J13" s="65">
        <v>15.570058999999997</v>
      </c>
      <c r="K13" s="66">
        <v>77.28564799999997</v>
      </c>
      <c r="L13" s="65">
        <v>1.900317</v>
      </c>
      <c r="M13" s="65">
        <v>0.009864000000000001</v>
      </c>
      <c r="N13" s="65">
        <v>1.916615</v>
      </c>
      <c r="O13" s="65">
        <v>1.2031000000000003</v>
      </c>
      <c r="P13" s="66">
        <v>5.029896</v>
      </c>
      <c r="Q13" s="65">
        <v>9.757878</v>
      </c>
      <c r="R13" s="65">
        <v>0.2780859999999999</v>
      </c>
      <c r="S13" s="65">
        <v>44.113492000000036</v>
      </c>
      <c r="T13" s="65">
        <v>13.090210999999998</v>
      </c>
      <c r="U13" s="66">
        <v>67.23966700000004</v>
      </c>
      <c r="V13" s="65">
        <v>1.540925</v>
      </c>
      <c r="W13" s="65">
        <v>2.431794999999999</v>
      </c>
      <c r="X13" s="65">
        <v>1.1965919999999979</v>
      </c>
      <c r="Y13" s="65">
        <v>1.8048699999999998</v>
      </c>
      <c r="Z13" s="66">
        <v>6.974181999999997</v>
      </c>
      <c r="AA13" s="65">
        <v>2.0402480000000005</v>
      </c>
      <c r="AB13" s="65">
        <v>0</v>
      </c>
      <c r="AC13" s="65">
        <v>3.261499000000004</v>
      </c>
      <c r="AD13" s="65">
        <v>1.6811599999999998</v>
      </c>
      <c r="AE13" s="66">
        <v>6.982907000000004</v>
      </c>
      <c r="AF13" s="65">
        <v>29.034900000000004</v>
      </c>
      <c r="AG13" s="65">
        <v>14.028700000000006</v>
      </c>
      <c r="AH13" s="65">
        <v>87.09929999999999</v>
      </c>
      <c r="AI13" s="65">
        <v>33.349399999999996</v>
      </c>
      <c r="AJ13" s="66">
        <v>163.51229999999998</v>
      </c>
      <c r="AK13" s="67">
        <v>0.4726595369278028</v>
      </c>
      <c r="AL13" s="67">
        <v>0.030761575734669505</v>
      </c>
      <c r="AM13" s="67">
        <v>0.41122085005225933</v>
      </c>
      <c r="AN13" s="67">
        <v>0.04265233869256318</v>
      </c>
      <c r="AO13" s="67">
        <v>0.04270569859270529</v>
      </c>
    </row>
    <row r="14" spans="1:41" s="45" customFormat="1" ht="12.75">
      <c r="A14" s="70"/>
      <c r="B14" s="70"/>
      <c r="C14" s="71"/>
      <c r="D14" s="72"/>
      <c r="E14" s="40">
        <v>4</v>
      </c>
      <c r="F14" s="41" t="s">
        <v>78</v>
      </c>
      <c r="G14" s="73">
        <v>34.359975</v>
      </c>
      <c r="H14" s="73">
        <v>24.031037000000005</v>
      </c>
      <c r="I14" s="73">
        <v>114.21237500000007</v>
      </c>
      <c r="J14" s="73">
        <v>66.156081</v>
      </c>
      <c r="K14" s="74">
        <v>238.75946800000006</v>
      </c>
      <c r="L14" s="73">
        <v>16.782467999999998</v>
      </c>
      <c r="M14" s="73">
        <v>9.064850000000002</v>
      </c>
      <c r="N14" s="73">
        <v>49.32814099999998</v>
      </c>
      <c r="O14" s="73">
        <v>25.620369999999998</v>
      </c>
      <c r="P14" s="74">
        <v>100.79582899999998</v>
      </c>
      <c r="Q14" s="73">
        <v>35.552696000000005</v>
      </c>
      <c r="R14" s="73">
        <v>26.56019400000001</v>
      </c>
      <c r="S14" s="73">
        <v>344.48569800000007</v>
      </c>
      <c r="T14" s="73">
        <v>192.10493300000005</v>
      </c>
      <c r="U14" s="74">
        <v>598.7035210000001</v>
      </c>
      <c r="V14" s="73">
        <v>3.1296609999999996</v>
      </c>
      <c r="W14" s="73">
        <v>0.544219</v>
      </c>
      <c r="X14" s="73">
        <v>2.766751999999995</v>
      </c>
      <c r="Y14" s="73">
        <v>3.7037680000000006</v>
      </c>
      <c r="Z14" s="74">
        <v>10.144399999999996</v>
      </c>
      <c r="AA14" s="73">
        <v>0</v>
      </c>
      <c r="AB14" s="73">
        <v>0</v>
      </c>
      <c r="AC14" s="73">
        <v>0.013134000000000002</v>
      </c>
      <c r="AD14" s="73">
        <v>0.833448</v>
      </c>
      <c r="AE14" s="74">
        <v>0.846582</v>
      </c>
      <c r="AF14" s="73">
        <v>89.82480000000001</v>
      </c>
      <c r="AG14" s="73">
        <v>60.20030000000001</v>
      </c>
      <c r="AH14" s="73">
        <v>510.8061000000001</v>
      </c>
      <c r="AI14" s="73">
        <v>288.4186</v>
      </c>
      <c r="AJ14" s="74">
        <v>949.2498</v>
      </c>
      <c r="AK14" s="75">
        <v>0.25152438062141286</v>
      </c>
      <c r="AL14" s="75">
        <v>0.10618472503233604</v>
      </c>
      <c r="AM14" s="75">
        <v>0.6307122961732519</v>
      </c>
      <c r="AN14" s="75">
        <v>0.010686754951120342</v>
      </c>
      <c r="AO14" s="75">
        <v>0.0008918432218790037</v>
      </c>
    </row>
    <row r="15" spans="1:41" ht="12.75">
      <c r="A15" s="37"/>
      <c r="B15" s="37" t="s">
        <v>40</v>
      </c>
      <c r="C15" s="38"/>
      <c r="D15" s="39"/>
      <c r="E15" s="76">
        <v>4.1</v>
      </c>
      <c r="F15" s="71" t="s">
        <v>79</v>
      </c>
      <c r="G15" s="51">
        <v>16.075501000000003</v>
      </c>
      <c r="H15" s="51">
        <v>9.861985</v>
      </c>
      <c r="I15" s="51">
        <v>46.42727800000005</v>
      </c>
      <c r="J15" s="51">
        <v>24.262486999999993</v>
      </c>
      <c r="K15" s="52">
        <v>96.62725100000004</v>
      </c>
      <c r="L15" s="51">
        <v>8.822498</v>
      </c>
      <c r="M15" s="51">
        <v>4.364059999999999</v>
      </c>
      <c r="N15" s="51">
        <v>10.438679999999993</v>
      </c>
      <c r="O15" s="51">
        <v>9.019952000000002</v>
      </c>
      <c r="P15" s="52">
        <v>32.64518999999999</v>
      </c>
      <c r="Q15" s="51">
        <v>10.987336000000003</v>
      </c>
      <c r="R15" s="51">
        <v>11.907425000000003</v>
      </c>
      <c r="S15" s="51">
        <v>116.89052200000006</v>
      </c>
      <c r="T15" s="51">
        <v>76.51410600000003</v>
      </c>
      <c r="U15" s="52">
        <v>216.2993890000001</v>
      </c>
      <c r="V15" s="51">
        <v>0.389665</v>
      </c>
      <c r="W15" s="51">
        <v>0.13813000000000003</v>
      </c>
      <c r="X15" s="51">
        <v>1.169519999999999</v>
      </c>
      <c r="Y15" s="51">
        <v>0.069355</v>
      </c>
      <c r="Z15" s="52">
        <v>1.766669999999999</v>
      </c>
      <c r="AA15" s="51">
        <v>0</v>
      </c>
      <c r="AB15" s="51">
        <v>0</v>
      </c>
      <c r="AC15" s="51">
        <v>0</v>
      </c>
      <c r="AD15" s="51">
        <v>0.024</v>
      </c>
      <c r="AE15" s="52">
        <v>0.024</v>
      </c>
      <c r="AF15" s="51">
        <v>36.275000000000006</v>
      </c>
      <c r="AG15" s="51">
        <v>26.271600000000003</v>
      </c>
      <c r="AH15" s="51">
        <v>174.9260000000001</v>
      </c>
      <c r="AI15" s="51">
        <v>109.88990000000003</v>
      </c>
      <c r="AJ15" s="52">
        <v>347.3625000000001</v>
      </c>
      <c r="AK15" s="53">
        <v>0.2781741005433805</v>
      </c>
      <c r="AL15" s="53">
        <v>0.09398017920760007</v>
      </c>
      <c r="AM15" s="53">
        <v>0.6226906732879918</v>
      </c>
      <c r="AN15" s="53">
        <v>0.005085954874230806</v>
      </c>
      <c r="AO15" s="53">
        <v>6.909208679693402E-05</v>
      </c>
    </row>
    <row r="16" spans="1:41" ht="12.75">
      <c r="A16" s="37"/>
      <c r="B16" s="37" t="s">
        <v>40</v>
      </c>
      <c r="C16" s="38"/>
      <c r="D16" s="39"/>
      <c r="E16" s="47">
        <v>4.2</v>
      </c>
      <c r="F16" s="38" t="s">
        <v>80</v>
      </c>
      <c r="G16" s="51">
        <v>17.784474</v>
      </c>
      <c r="H16" s="51">
        <v>13.166217000000001</v>
      </c>
      <c r="I16" s="51">
        <v>67.433175</v>
      </c>
      <c r="J16" s="51">
        <v>35.083212</v>
      </c>
      <c r="K16" s="52">
        <v>133.46707800000001</v>
      </c>
      <c r="L16" s="51">
        <v>7.95997</v>
      </c>
      <c r="M16" s="51">
        <v>4.699635</v>
      </c>
      <c r="N16" s="51">
        <v>38.756624999999985</v>
      </c>
      <c r="O16" s="51">
        <v>15.295411999999999</v>
      </c>
      <c r="P16" s="52">
        <v>66.71164199999998</v>
      </c>
      <c r="Q16" s="51">
        <v>24.065360000000005</v>
      </c>
      <c r="R16" s="51">
        <v>14.646364</v>
      </c>
      <c r="S16" s="51">
        <v>226.82530699999998</v>
      </c>
      <c r="T16" s="51">
        <v>104.84229500000004</v>
      </c>
      <c r="U16" s="52">
        <v>370.379326</v>
      </c>
      <c r="V16" s="51">
        <v>2.7399959999999997</v>
      </c>
      <c r="W16" s="51">
        <v>0.40598400000000007</v>
      </c>
      <c r="X16" s="51">
        <v>1.5777929999999958</v>
      </c>
      <c r="Y16" s="51">
        <v>3.1529810000000005</v>
      </c>
      <c r="Z16" s="52">
        <v>7.8767539999999965</v>
      </c>
      <c r="AA16" s="51">
        <v>0</v>
      </c>
      <c r="AB16" s="51">
        <v>0</v>
      </c>
      <c r="AC16" s="51">
        <v>0</v>
      </c>
      <c r="AD16" s="51">
        <v>0.1623</v>
      </c>
      <c r="AE16" s="52">
        <v>0.1623</v>
      </c>
      <c r="AF16" s="51">
        <v>52.549800000000005</v>
      </c>
      <c r="AG16" s="51">
        <v>32.9182</v>
      </c>
      <c r="AH16" s="51">
        <v>334.59289999999993</v>
      </c>
      <c r="AI16" s="51">
        <v>158.53620000000004</v>
      </c>
      <c r="AJ16" s="52">
        <v>578.5971</v>
      </c>
      <c r="AK16" s="53">
        <v>0.23067360344529902</v>
      </c>
      <c r="AL16" s="53">
        <v>0.11529895673517891</v>
      </c>
      <c r="AM16" s="53">
        <v>0.6401333950688658</v>
      </c>
      <c r="AN16" s="53">
        <v>0.01361353867829617</v>
      </c>
      <c r="AO16" s="53">
        <v>0.0002805060723601968</v>
      </c>
    </row>
    <row r="17" spans="1:41" ht="12.75">
      <c r="A17" s="54"/>
      <c r="B17" s="54" t="s">
        <v>40</v>
      </c>
      <c r="C17" s="55"/>
      <c r="D17" s="56"/>
      <c r="E17" s="57">
        <v>4.3</v>
      </c>
      <c r="F17" s="55" t="s">
        <v>81</v>
      </c>
      <c r="G17" s="58">
        <v>0.5</v>
      </c>
      <c r="H17" s="58">
        <v>1.002835</v>
      </c>
      <c r="I17" s="58">
        <v>0.35192199999999996</v>
      </c>
      <c r="J17" s="58">
        <v>6.810381999999999</v>
      </c>
      <c r="K17" s="59">
        <v>8.665138999999998</v>
      </c>
      <c r="L17" s="58">
        <v>0</v>
      </c>
      <c r="M17" s="58">
        <v>0.001155</v>
      </c>
      <c r="N17" s="58">
        <v>0.13283599999999998</v>
      </c>
      <c r="O17" s="58">
        <v>1.3050059999999999</v>
      </c>
      <c r="P17" s="59">
        <v>1.4389969999999999</v>
      </c>
      <c r="Q17" s="58">
        <v>0.5</v>
      </c>
      <c r="R17" s="58">
        <v>0.006405</v>
      </c>
      <c r="S17" s="58">
        <v>0.769869</v>
      </c>
      <c r="T17" s="58">
        <v>10.748531999999999</v>
      </c>
      <c r="U17" s="59">
        <v>12.024805999999998</v>
      </c>
      <c r="V17" s="58">
        <v>0</v>
      </c>
      <c r="W17" s="58">
        <v>0.00010499999999999999</v>
      </c>
      <c r="X17" s="58">
        <v>0.019438999999999998</v>
      </c>
      <c r="Y17" s="58">
        <v>0.48143200000000014</v>
      </c>
      <c r="Z17" s="59">
        <v>0.5009760000000001</v>
      </c>
      <c r="AA17" s="58">
        <v>0</v>
      </c>
      <c r="AB17" s="58">
        <v>0</v>
      </c>
      <c r="AC17" s="58">
        <v>0.013134000000000002</v>
      </c>
      <c r="AD17" s="58">
        <v>0.647148</v>
      </c>
      <c r="AE17" s="59">
        <v>0.6602819999999999</v>
      </c>
      <c r="AF17" s="58">
        <v>1</v>
      </c>
      <c r="AG17" s="58">
        <v>1.0105</v>
      </c>
      <c r="AH17" s="58">
        <v>1.2872</v>
      </c>
      <c r="AI17" s="58">
        <v>19.992500000000003</v>
      </c>
      <c r="AJ17" s="59">
        <v>23.290200000000002</v>
      </c>
      <c r="AK17" s="60">
        <v>0.37205086259456754</v>
      </c>
      <c r="AL17" s="60">
        <v>0.06178551493761323</v>
      </c>
      <c r="AM17" s="60">
        <v>0.5163032520115756</v>
      </c>
      <c r="AN17" s="60">
        <v>0.02151016307288044</v>
      </c>
      <c r="AO17" s="60">
        <v>0.028350207383362955</v>
      </c>
    </row>
    <row r="18" spans="1:41" s="45" customFormat="1" ht="12.75">
      <c r="A18" s="70"/>
      <c r="B18" s="70"/>
      <c r="C18" s="71"/>
      <c r="D18" s="72"/>
      <c r="E18" s="77">
        <v>5</v>
      </c>
      <c r="F18" s="78" t="s">
        <v>82</v>
      </c>
      <c r="G18" s="73">
        <v>27.277507999999997</v>
      </c>
      <c r="H18" s="73">
        <v>35.24297400000001</v>
      </c>
      <c r="I18" s="73">
        <v>59.93232200000016</v>
      </c>
      <c r="J18" s="73">
        <v>100.48811800000003</v>
      </c>
      <c r="K18" s="74">
        <v>222.9409220000002</v>
      </c>
      <c r="L18" s="73">
        <v>9.821261000000002</v>
      </c>
      <c r="M18" s="73">
        <v>10.586654999999997</v>
      </c>
      <c r="N18" s="73">
        <v>33.71696100000003</v>
      </c>
      <c r="O18" s="73">
        <v>33.71530600000003</v>
      </c>
      <c r="P18" s="74">
        <v>87.84018300000005</v>
      </c>
      <c r="Q18" s="73">
        <v>51.72549299999999</v>
      </c>
      <c r="R18" s="73">
        <v>42.41853700000005</v>
      </c>
      <c r="S18" s="73">
        <v>355.11621500000075</v>
      </c>
      <c r="T18" s="73">
        <v>276.2480900000002</v>
      </c>
      <c r="U18" s="74">
        <v>725.508335000001</v>
      </c>
      <c r="V18" s="73">
        <v>19.967293</v>
      </c>
      <c r="W18" s="73">
        <v>13.091616999999998</v>
      </c>
      <c r="X18" s="73">
        <v>34.761562</v>
      </c>
      <c r="Y18" s="73">
        <v>53.57975100000001</v>
      </c>
      <c r="Z18" s="74">
        <v>121.40022300000001</v>
      </c>
      <c r="AA18" s="73">
        <v>7.446745</v>
      </c>
      <c r="AB18" s="73">
        <v>30.470617000000008</v>
      </c>
      <c r="AC18" s="73">
        <v>83.61553999999998</v>
      </c>
      <c r="AD18" s="73">
        <v>287.6100350000001</v>
      </c>
      <c r="AE18" s="74">
        <v>409.1429370000001</v>
      </c>
      <c r="AF18" s="73">
        <v>116.23829999999998</v>
      </c>
      <c r="AG18" s="73">
        <v>131.81040000000007</v>
      </c>
      <c r="AH18" s="73">
        <v>567.1426000000009</v>
      </c>
      <c r="AI18" s="73">
        <v>751.6413000000003</v>
      </c>
      <c r="AJ18" s="74">
        <v>1566.8326000000013</v>
      </c>
      <c r="AK18" s="75">
        <v>0.14228764578934597</v>
      </c>
      <c r="AL18" s="75">
        <v>0.05606226408615699</v>
      </c>
      <c r="AM18" s="75">
        <v>0.46304138361685887</v>
      </c>
      <c r="AN18" s="75">
        <v>0.07748129761915849</v>
      </c>
      <c r="AO18" s="75">
        <v>0.2611274088884797</v>
      </c>
    </row>
    <row r="19" spans="1:41" ht="12.75">
      <c r="A19" s="37"/>
      <c r="B19" s="37" t="s">
        <v>40</v>
      </c>
      <c r="C19" s="38"/>
      <c r="D19" s="39"/>
      <c r="E19" s="47">
        <v>5.1</v>
      </c>
      <c r="F19" s="38" t="s">
        <v>83</v>
      </c>
      <c r="G19" s="51">
        <v>19.937016999999997</v>
      </c>
      <c r="H19" s="51">
        <v>20.872456000000017</v>
      </c>
      <c r="I19" s="51">
        <v>33.580452000000115</v>
      </c>
      <c r="J19" s="51">
        <v>59.125398000000054</v>
      </c>
      <c r="K19" s="52">
        <v>133.51532300000017</v>
      </c>
      <c r="L19" s="51">
        <v>5.154779000000001</v>
      </c>
      <c r="M19" s="51">
        <v>6.191683999999998</v>
      </c>
      <c r="N19" s="51">
        <v>22.576469000000024</v>
      </c>
      <c r="O19" s="51">
        <v>22.927077000000025</v>
      </c>
      <c r="P19" s="52">
        <v>56.85000900000005</v>
      </c>
      <c r="Q19" s="51">
        <v>39.249404999999996</v>
      </c>
      <c r="R19" s="51">
        <v>29.99482200000005</v>
      </c>
      <c r="S19" s="51">
        <v>234.66729400000057</v>
      </c>
      <c r="T19" s="51">
        <v>209.2117560000002</v>
      </c>
      <c r="U19" s="52">
        <v>513.1232770000008</v>
      </c>
      <c r="V19" s="51">
        <v>14.238700000000003</v>
      </c>
      <c r="W19" s="51">
        <v>6.292578999999997</v>
      </c>
      <c r="X19" s="51">
        <v>7.62728000000001</v>
      </c>
      <c r="Y19" s="51">
        <v>14.615922000000001</v>
      </c>
      <c r="Z19" s="52">
        <v>42.77448100000001</v>
      </c>
      <c r="AA19" s="51">
        <v>1.5197990000000003</v>
      </c>
      <c r="AB19" s="51">
        <v>20.08345900000001</v>
      </c>
      <c r="AC19" s="51">
        <v>39.79410499999996</v>
      </c>
      <c r="AD19" s="51">
        <v>144.96044700000007</v>
      </c>
      <c r="AE19" s="52">
        <v>206.35781000000003</v>
      </c>
      <c r="AF19" s="51">
        <v>80.09970000000001</v>
      </c>
      <c r="AG19" s="51">
        <v>83.43500000000007</v>
      </c>
      <c r="AH19" s="51">
        <v>338.24560000000065</v>
      </c>
      <c r="AI19" s="51">
        <v>450.84060000000034</v>
      </c>
      <c r="AJ19" s="52">
        <v>952.620900000001</v>
      </c>
      <c r="AK19" s="53">
        <v>0.14015577760261194</v>
      </c>
      <c r="AL19" s="53">
        <v>0.059677474008810835</v>
      </c>
      <c r="AM19" s="53">
        <v>0.5386437322548774</v>
      </c>
      <c r="AN19" s="53">
        <v>0.04490189224275886</v>
      </c>
      <c r="AO19" s="53">
        <v>0.2166211238909411</v>
      </c>
    </row>
    <row r="20" spans="1:41" ht="12.75">
      <c r="A20" s="37"/>
      <c r="B20" s="37" t="s">
        <v>40</v>
      </c>
      <c r="C20" s="38"/>
      <c r="D20" s="39"/>
      <c r="E20" s="47">
        <v>5.2</v>
      </c>
      <c r="F20" s="38" t="s">
        <v>84</v>
      </c>
      <c r="G20" s="51">
        <v>1.2701710000000002</v>
      </c>
      <c r="H20" s="51">
        <v>4.478249999999999</v>
      </c>
      <c r="I20" s="51">
        <v>5.556613999999999</v>
      </c>
      <c r="J20" s="51">
        <v>20.938485999999983</v>
      </c>
      <c r="K20" s="52">
        <v>32.24352099999998</v>
      </c>
      <c r="L20" s="51">
        <v>0.17483600000000002</v>
      </c>
      <c r="M20" s="51">
        <v>0.44502099999999983</v>
      </c>
      <c r="N20" s="51">
        <v>0.6764560000000001</v>
      </c>
      <c r="O20" s="51">
        <v>1.0041549999999992</v>
      </c>
      <c r="P20" s="52">
        <v>2.3004679999999995</v>
      </c>
      <c r="Q20" s="51">
        <v>1.2505750000000004</v>
      </c>
      <c r="R20" s="51">
        <v>4.422454000000002</v>
      </c>
      <c r="S20" s="51">
        <v>11.384368999999998</v>
      </c>
      <c r="T20" s="51">
        <v>22.331713999999998</v>
      </c>
      <c r="U20" s="52">
        <v>39.389112</v>
      </c>
      <c r="V20" s="51">
        <v>1.6400860000000002</v>
      </c>
      <c r="W20" s="51">
        <v>5.650272</v>
      </c>
      <c r="X20" s="51">
        <v>6.701457</v>
      </c>
      <c r="Y20" s="51">
        <v>23.123253000000012</v>
      </c>
      <c r="Z20" s="52">
        <v>37.115068000000015</v>
      </c>
      <c r="AA20" s="51">
        <v>1.664332</v>
      </c>
      <c r="AB20" s="51">
        <v>7.952503000000001</v>
      </c>
      <c r="AC20" s="51">
        <v>13.959103999999995</v>
      </c>
      <c r="AD20" s="51">
        <v>56.66659199999998</v>
      </c>
      <c r="AE20" s="52">
        <v>80.24253099999999</v>
      </c>
      <c r="AF20" s="51">
        <v>6.000000000000001</v>
      </c>
      <c r="AG20" s="51">
        <v>22.948500000000003</v>
      </c>
      <c r="AH20" s="51">
        <v>38.27799999999999</v>
      </c>
      <c r="AI20" s="51">
        <v>124.06419999999997</v>
      </c>
      <c r="AJ20" s="52">
        <v>191.29069999999996</v>
      </c>
      <c r="AK20" s="53">
        <v>0.1685577030143127</v>
      </c>
      <c r="AL20" s="53">
        <v>0.012026031584389623</v>
      </c>
      <c r="AM20" s="53">
        <v>0.20591232088125563</v>
      </c>
      <c r="AN20" s="53">
        <v>0.19402442460611008</v>
      </c>
      <c r="AO20" s="53">
        <v>0.41947951991393206</v>
      </c>
    </row>
    <row r="21" spans="1:41" ht="12.75">
      <c r="A21" s="37"/>
      <c r="B21" s="37" t="s">
        <v>40</v>
      </c>
      <c r="C21" s="38"/>
      <c r="D21" s="39"/>
      <c r="E21" s="47">
        <v>5.3</v>
      </c>
      <c r="F21" s="38" t="s">
        <v>85</v>
      </c>
      <c r="G21" s="51">
        <v>4.96867</v>
      </c>
      <c r="H21" s="51">
        <v>8.460132999999992</v>
      </c>
      <c r="I21" s="51">
        <v>16.885610000000053</v>
      </c>
      <c r="J21" s="51">
        <v>17.027917</v>
      </c>
      <c r="K21" s="52">
        <v>47.34233000000005</v>
      </c>
      <c r="L21" s="51">
        <v>3.6850100000000006</v>
      </c>
      <c r="M21" s="51">
        <v>2.3970569999999993</v>
      </c>
      <c r="N21" s="51">
        <v>9.170358000000006</v>
      </c>
      <c r="O21" s="51">
        <v>7.336077000000001</v>
      </c>
      <c r="P21" s="52">
        <v>22.588502000000005</v>
      </c>
      <c r="Q21" s="51">
        <v>8.62802</v>
      </c>
      <c r="R21" s="51">
        <v>4.896386</v>
      </c>
      <c r="S21" s="51">
        <v>72.61729700000014</v>
      </c>
      <c r="T21" s="51">
        <v>36.93984400000003</v>
      </c>
      <c r="U21" s="52">
        <v>123.08154700000017</v>
      </c>
      <c r="V21" s="51">
        <v>3.8960000000000004</v>
      </c>
      <c r="W21" s="51">
        <v>0.978967</v>
      </c>
      <c r="X21" s="51">
        <v>20.426904999999987</v>
      </c>
      <c r="Y21" s="51">
        <v>15.767239999999992</v>
      </c>
      <c r="Z21" s="52">
        <v>41.06911199999998</v>
      </c>
      <c r="AA21" s="51">
        <v>3.8776</v>
      </c>
      <c r="AB21" s="51">
        <v>2.095057</v>
      </c>
      <c r="AC21" s="51">
        <v>29.02683000000004</v>
      </c>
      <c r="AD21" s="51">
        <v>82.89902200000003</v>
      </c>
      <c r="AE21" s="52">
        <v>117.89850900000008</v>
      </c>
      <c r="AF21" s="51">
        <v>25.055300000000003</v>
      </c>
      <c r="AG21" s="51">
        <v>18.827599999999993</v>
      </c>
      <c r="AH21" s="51">
        <v>148.1270000000002</v>
      </c>
      <c r="AI21" s="51">
        <v>159.97010000000006</v>
      </c>
      <c r="AJ21" s="52">
        <v>351.98000000000025</v>
      </c>
      <c r="AK21" s="53">
        <v>0.1345028978919257</v>
      </c>
      <c r="AL21" s="53">
        <v>0.06417552701858058</v>
      </c>
      <c r="AM21" s="53">
        <v>0.3496833541678507</v>
      </c>
      <c r="AN21" s="53">
        <v>0.11668024319563598</v>
      </c>
      <c r="AO21" s="53">
        <v>0.33495797772600716</v>
      </c>
    </row>
    <row r="22" spans="1:41" ht="12.75">
      <c r="A22" s="37"/>
      <c r="B22" s="37" t="s">
        <v>40</v>
      </c>
      <c r="C22" s="38"/>
      <c r="D22" s="39"/>
      <c r="E22" s="47">
        <v>5.4</v>
      </c>
      <c r="F22" s="38" t="s">
        <v>86</v>
      </c>
      <c r="G22" s="51">
        <v>0</v>
      </c>
      <c r="H22" s="51">
        <v>0</v>
      </c>
      <c r="I22" s="51">
        <v>0</v>
      </c>
      <c r="J22" s="51">
        <v>0</v>
      </c>
      <c r="K22" s="52">
        <v>0</v>
      </c>
      <c r="L22" s="51">
        <v>0</v>
      </c>
      <c r="M22" s="51">
        <v>0</v>
      </c>
      <c r="N22" s="51">
        <v>0</v>
      </c>
      <c r="O22" s="51">
        <v>0</v>
      </c>
      <c r="P22" s="52">
        <v>0</v>
      </c>
      <c r="Q22" s="51">
        <v>0</v>
      </c>
      <c r="R22" s="51">
        <v>0</v>
      </c>
      <c r="S22" s="51">
        <v>0</v>
      </c>
      <c r="T22" s="51">
        <v>0</v>
      </c>
      <c r="U22" s="52">
        <v>0</v>
      </c>
      <c r="V22" s="51">
        <v>0</v>
      </c>
      <c r="W22" s="51">
        <v>0</v>
      </c>
      <c r="X22" s="51">
        <v>0</v>
      </c>
      <c r="Y22" s="51">
        <v>0</v>
      </c>
      <c r="Z22" s="52">
        <v>0</v>
      </c>
      <c r="AA22" s="51">
        <v>0</v>
      </c>
      <c r="AB22" s="51">
        <v>0</v>
      </c>
      <c r="AC22" s="51">
        <v>0</v>
      </c>
      <c r="AD22" s="51">
        <v>0</v>
      </c>
      <c r="AE22" s="52">
        <v>0</v>
      </c>
      <c r="AF22" s="51">
        <v>0</v>
      </c>
      <c r="AG22" s="51">
        <v>0</v>
      </c>
      <c r="AH22" s="51">
        <v>0</v>
      </c>
      <c r="AI22" s="51">
        <v>0</v>
      </c>
      <c r="AJ22" s="52">
        <v>0</v>
      </c>
      <c r="AK22" s="53">
        <v>0</v>
      </c>
      <c r="AL22" s="53">
        <v>0</v>
      </c>
      <c r="AM22" s="53">
        <v>0</v>
      </c>
      <c r="AN22" s="53">
        <v>0</v>
      </c>
      <c r="AO22" s="53">
        <v>0</v>
      </c>
    </row>
    <row r="23" spans="1:41" ht="12.75">
      <c r="A23" s="54"/>
      <c r="B23" s="54" t="s">
        <v>40</v>
      </c>
      <c r="C23" s="55"/>
      <c r="D23" s="56"/>
      <c r="E23" s="57">
        <v>5.5</v>
      </c>
      <c r="F23" s="55" t="s">
        <v>87</v>
      </c>
      <c r="G23" s="58">
        <v>1.10165</v>
      </c>
      <c r="H23" s="58">
        <v>1.4321350000000002</v>
      </c>
      <c r="I23" s="58">
        <v>3.909646</v>
      </c>
      <c r="J23" s="58">
        <v>3.396317</v>
      </c>
      <c r="K23" s="59">
        <v>9.839748</v>
      </c>
      <c r="L23" s="58">
        <v>0.806636</v>
      </c>
      <c r="M23" s="58">
        <v>1.5528930000000003</v>
      </c>
      <c r="N23" s="58">
        <v>1.2936779999999997</v>
      </c>
      <c r="O23" s="58">
        <v>2.4479970000000004</v>
      </c>
      <c r="P23" s="59">
        <v>6.101204000000001</v>
      </c>
      <c r="Q23" s="58">
        <v>2.597493</v>
      </c>
      <c r="R23" s="58">
        <v>3.1048750000000003</v>
      </c>
      <c r="S23" s="58">
        <v>36.44725500000002</v>
      </c>
      <c r="T23" s="58">
        <v>7.764775999999997</v>
      </c>
      <c r="U23" s="59">
        <v>49.91439900000002</v>
      </c>
      <c r="V23" s="58">
        <v>0.192507</v>
      </c>
      <c r="W23" s="58">
        <v>0.16979900000000003</v>
      </c>
      <c r="X23" s="58">
        <v>0.00592</v>
      </c>
      <c r="Y23" s="58">
        <v>0.073336</v>
      </c>
      <c r="Z23" s="59">
        <v>0.441562</v>
      </c>
      <c r="AA23" s="58">
        <v>0.385014</v>
      </c>
      <c r="AB23" s="58">
        <v>0.33959800000000007</v>
      </c>
      <c r="AC23" s="58">
        <v>0.835501</v>
      </c>
      <c r="AD23" s="58">
        <v>3.083974</v>
      </c>
      <c r="AE23" s="59">
        <v>4.644087</v>
      </c>
      <c r="AF23" s="58">
        <v>5.0833</v>
      </c>
      <c r="AG23" s="58">
        <v>6.599300000000001</v>
      </c>
      <c r="AH23" s="58">
        <v>42.492000000000026</v>
      </c>
      <c r="AI23" s="58">
        <v>16.766399999999997</v>
      </c>
      <c r="AJ23" s="59">
        <v>70.94100000000003</v>
      </c>
      <c r="AK23" s="60">
        <v>0.13870326045587172</v>
      </c>
      <c r="AL23" s="60">
        <v>0.08600391874938326</v>
      </c>
      <c r="AM23" s="60">
        <v>0.7036043895631581</v>
      </c>
      <c r="AN23" s="60">
        <v>0.006224355450303771</v>
      </c>
      <c r="AO23" s="60">
        <v>0.06546407578128301</v>
      </c>
    </row>
    <row r="24" spans="1:41" ht="12.75">
      <c r="A24" s="61"/>
      <c r="B24" s="61" t="s">
        <v>40</v>
      </c>
      <c r="C24" s="62"/>
      <c r="D24" s="63"/>
      <c r="E24" s="64">
        <v>7</v>
      </c>
      <c r="F24" s="62" t="s">
        <v>88</v>
      </c>
      <c r="G24" s="65">
        <v>2.1466790000000002</v>
      </c>
      <c r="H24" s="65">
        <v>17.341877000000004</v>
      </c>
      <c r="I24" s="65">
        <v>9.938473000000002</v>
      </c>
      <c r="J24" s="65">
        <v>4.283479</v>
      </c>
      <c r="K24" s="66">
        <v>33.710508000000004</v>
      </c>
      <c r="L24" s="65">
        <v>1.428925</v>
      </c>
      <c r="M24" s="65">
        <v>0.008946</v>
      </c>
      <c r="N24" s="65">
        <v>1.7192209999999997</v>
      </c>
      <c r="O24" s="65">
        <v>1.118108</v>
      </c>
      <c r="P24" s="66">
        <v>4.2752</v>
      </c>
      <c r="Q24" s="65">
        <v>2.091096</v>
      </c>
      <c r="R24" s="65">
        <v>1.931283</v>
      </c>
      <c r="S24" s="65">
        <v>31.43300599999999</v>
      </c>
      <c r="T24" s="65">
        <v>10.535184</v>
      </c>
      <c r="U24" s="66">
        <v>45.99056899999999</v>
      </c>
      <c r="V24" s="65">
        <v>0</v>
      </c>
      <c r="W24" s="65">
        <v>0.036594</v>
      </c>
      <c r="X24" s="65">
        <v>0.35349800000000003</v>
      </c>
      <c r="Y24" s="65">
        <v>0.26183100000000004</v>
      </c>
      <c r="Z24" s="66">
        <v>0.651923</v>
      </c>
      <c r="AA24" s="65">
        <v>0</v>
      </c>
      <c r="AB24" s="65">
        <v>0</v>
      </c>
      <c r="AC24" s="65">
        <v>0.133002</v>
      </c>
      <c r="AD24" s="65">
        <v>0.23719800000000002</v>
      </c>
      <c r="AE24" s="66">
        <v>0.37020000000000003</v>
      </c>
      <c r="AF24" s="65">
        <v>5.6667000000000005</v>
      </c>
      <c r="AG24" s="65">
        <v>19.318700000000007</v>
      </c>
      <c r="AH24" s="65">
        <v>43.57719999999999</v>
      </c>
      <c r="AI24" s="65">
        <v>16.4358</v>
      </c>
      <c r="AJ24" s="66">
        <v>84.9984</v>
      </c>
      <c r="AK24" s="67">
        <v>0.39660167720804157</v>
      </c>
      <c r="AL24" s="67">
        <v>0.05029741736315036</v>
      </c>
      <c r="AM24" s="67">
        <v>0.5410757026014605</v>
      </c>
      <c r="AN24" s="67">
        <v>0.007669826726150139</v>
      </c>
      <c r="AO24" s="67">
        <v>0.004355376101197199</v>
      </c>
    </row>
    <row r="25" spans="1:41" s="45" customFormat="1" ht="12.75">
      <c r="A25" s="70"/>
      <c r="B25" s="70"/>
      <c r="C25" s="71"/>
      <c r="D25" s="72"/>
      <c r="E25" s="77">
        <v>8</v>
      </c>
      <c r="F25" s="78" t="s">
        <v>89</v>
      </c>
      <c r="G25" s="73">
        <v>1.1601080000000001</v>
      </c>
      <c r="H25" s="73">
        <v>3.7318050000000023</v>
      </c>
      <c r="I25" s="73">
        <v>6.01302</v>
      </c>
      <c r="J25" s="73">
        <v>115.52595899999996</v>
      </c>
      <c r="K25" s="74">
        <v>126.43089199999996</v>
      </c>
      <c r="L25" s="73">
        <v>0.520028</v>
      </c>
      <c r="M25" s="73">
        <v>0.8562810000000008</v>
      </c>
      <c r="N25" s="73">
        <v>3.845709</v>
      </c>
      <c r="O25" s="73">
        <v>30.239321999999994</v>
      </c>
      <c r="P25" s="74">
        <v>35.46133999999999</v>
      </c>
      <c r="Q25" s="73">
        <v>3.490224</v>
      </c>
      <c r="R25" s="73">
        <v>6.642110000000012</v>
      </c>
      <c r="S25" s="73">
        <v>33.50994000000001</v>
      </c>
      <c r="T25" s="73">
        <v>237.05273400000013</v>
      </c>
      <c r="U25" s="74">
        <v>280.69500800000014</v>
      </c>
      <c r="V25" s="73">
        <v>0.480016</v>
      </c>
      <c r="W25" s="73">
        <v>0.4749939999999997</v>
      </c>
      <c r="X25" s="73">
        <v>0.6914910000000001</v>
      </c>
      <c r="Y25" s="73">
        <v>15.799058999999987</v>
      </c>
      <c r="Z25" s="74">
        <v>17.445559999999986</v>
      </c>
      <c r="AA25" s="73">
        <v>0.350024</v>
      </c>
      <c r="AB25" s="73">
        <v>0.7073100000000002</v>
      </c>
      <c r="AC25" s="73">
        <v>0.49194</v>
      </c>
      <c r="AD25" s="73">
        <v>23.162525999999986</v>
      </c>
      <c r="AE25" s="74">
        <v>24.711799999999986</v>
      </c>
      <c r="AF25" s="73">
        <v>6.000400000000001</v>
      </c>
      <c r="AG25" s="73">
        <v>12.412500000000016</v>
      </c>
      <c r="AH25" s="73">
        <v>44.55210000000001</v>
      </c>
      <c r="AI25" s="73">
        <v>421.7796000000001</v>
      </c>
      <c r="AJ25" s="74">
        <v>484.7446000000001</v>
      </c>
      <c r="AK25" s="75">
        <v>0.26081959860924686</v>
      </c>
      <c r="AL25" s="75">
        <v>0.07315468805634964</v>
      </c>
      <c r="AM25" s="75">
        <v>0.5790575243128032</v>
      </c>
      <c r="AN25" s="75">
        <v>0.035989178631386474</v>
      </c>
      <c r="AO25" s="75">
        <v>0.05097901039021369</v>
      </c>
    </row>
    <row r="26" spans="1:41" ht="12.75">
      <c r="A26" s="37"/>
      <c r="B26" s="37" t="s">
        <v>40</v>
      </c>
      <c r="C26" s="38"/>
      <c r="D26" s="39"/>
      <c r="E26" s="76">
        <v>8.1</v>
      </c>
      <c r="F26" s="71" t="s">
        <v>90</v>
      </c>
      <c r="G26" s="51">
        <v>1.1601080000000001</v>
      </c>
      <c r="H26" s="51">
        <v>0.6226970000000004</v>
      </c>
      <c r="I26" s="51">
        <v>2.821073</v>
      </c>
      <c r="J26" s="51">
        <v>37.82490199999995</v>
      </c>
      <c r="K26" s="52">
        <v>42.42877999999995</v>
      </c>
      <c r="L26" s="51">
        <v>0.520028</v>
      </c>
      <c r="M26" s="51">
        <v>0.097811</v>
      </c>
      <c r="N26" s="51">
        <v>2.2827010000000003</v>
      </c>
      <c r="O26" s="51">
        <v>10.921327</v>
      </c>
      <c r="P26" s="52">
        <v>13.821867000000001</v>
      </c>
      <c r="Q26" s="51">
        <v>3.490224</v>
      </c>
      <c r="R26" s="51">
        <v>0.778222</v>
      </c>
      <c r="S26" s="51">
        <v>20.180358000000005</v>
      </c>
      <c r="T26" s="51">
        <v>87.12523200000011</v>
      </c>
      <c r="U26" s="52">
        <v>111.57403600000012</v>
      </c>
      <c r="V26" s="51">
        <v>0.480016</v>
      </c>
      <c r="W26" s="51">
        <v>0.046612</v>
      </c>
      <c r="X26" s="51">
        <v>0.2968659999999999</v>
      </c>
      <c r="Y26" s="51">
        <v>5.114070999999999</v>
      </c>
      <c r="Z26" s="52">
        <v>5.937564999999999</v>
      </c>
      <c r="AA26" s="51">
        <v>0.350024</v>
      </c>
      <c r="AB26" s="51">
        <v>0.066558</v>
      </c>
      <c r="AC26" s="51">
        <v>0.08050199999999999</v>
      </c>
      <c r="AD26" s="51">
        <v>7.263167999999995</v>
      </c>
      <c r="AE26" s="52">
        <v>7.760251999999995</v>
      </c>
      <c r="AF26" s="51">
        <v>6.000400000000001</v>
      </c>
      <c r="AG26" s="51">
        <v>1.6119000000000003</v>
      </c>
      <c r="AH26" s="51">
        <v>25.661500000000007</v>
      </c>
      <c r="AI26" s="51">
        <v>148.24870000000007</v>
      </c>
      <c r="AJ26" s="52">
        <v>181.5225000000001</v>
      </c>
      <c r="AK26" s="53">
        <v>0.23373840708452082</v>
      </c>
      <c r="AL26" s="53">
        <v>0.07614409783911082</v>
      </c>
      <c r="AM26" s="53">
        <v>0.6146567835943206</v>
      </c>
      <c r="AN26" s="53">
        <v>0.03270980181520195</v>
      </c>
      <c r="AO26" s="53">
        <v>0.04275090966684566</v>
      </c>
    </row>
    <row r="27" spans="1:41" ht="12.75">
      <c r="A27" s="37"/>
      <c r="B27" s="37" t="s">
        <v>40</v>
      </c>
      <c r="C27" s="38"/>
      <c r="D27" s="39"/>
      <c r="E27" s="76">
        <v>8.2</v>
      </c>
      <c r="F27" s="71" t="s">
        <v>91</v>
      </c>
      <c r="G27" s="51">
        <v>0</v>
      </c>
      <c r="H27" s="51">
        <v>0.019545999999999997</v>
      </c>
      <c r="I27" s="51">
        <v>1.7010239999999996</v>
      </c>
      <c r="J27" s="51">
        <v>37.03494300000002</v>
      </c>
      <c r="K27" s="52">
        <v>38.75551300000002</v>
      </c>
      <c r="L27" s="51">
        <v>0</v>
      </c>
      <c r="M27" s="51">
        <v>0.004718</v>
      </c>
      <c r="N27" s="51">
        <v>0.4105919999999999</v>
      </c>
      <c r="O27" s="51">
        <v>8.939468999999992</v>
      </c>
      <c r="P27" s="52">
        <v>9.354778999999992</v>
      </c>
      <c r="Q27" s="51">
        <v>0</v>
      </c>
      <c r="R27" s="51">
        <v>0.036396</v>
      </c>
      <c r="S27" s="51">
        <v>3.1674239999999996</v>
      </c>
      <c r="T27" s="51">
        <v>68.96161800000003</v>
      </c>
      <c r="U27" s="52">
        <v>72.16543800000002</v>
      </c>
      <c r="V27" s="51">
        <v>0</v>
      </c>
      <c r="W27" s="51">
        <v>0.0026960000000000005</v>
      </c>
      <c r="X27" s="51">
        <v>0.2346240000000001</v>
      </c>
      <c r="Y27" s="51">
        <v>5.108267999999989</v>
      </c>
      <c r="Z27" s="52">
        <v>5.34558799999999</v>
      </c>
      <c r="AA27" s="51">
        <v>0</v>
      </c>
      <c r="AB27" s="51">
        <v>0.004044</v>
      </c>
      <c r="AC27" s="51">
        <v>0.351936</v>
      </c>
      <c r="AD27" s="51">
        <v>7.662401999999996</v>
      </c>
      <c r="AE27" s="52">
        <v>8.018381999999995</v>
      </c>
      <c r="AF27" s="51">
        <v>0</v>
      </c>
      <c r="AG27" s="51">
        <v>0.0674</v>
      </c>
      <c r="AH27" s="51">
        <v>5.8656</v>
      </c>
      <c r="AI27" s="51">
        <v>127.70670000000004</v>
      </c>
      <c r="AJ27" s="52">
        <v>133.63970000000003</v>
      </c>
      <c r="AK27" s="53">
        <v>0.2900000000000001</v>
      </c>
      <c r="AL27" s="53">
        <v>0.06999999999999992</v>
      </c>
      <c r="AM27" s="53">
        <v>0.54</v>
      </c>
      <c r="AN27" s="53">
        <v>0.03999999999999991</v>
      </c>
      <c r="AO27" s="53">
        <v>0.05999999999999995</v>
      </c>
    </row>
    <row r="28" spans="1:41" ht="12.75">
      <c r="A28" s="37"/>
      <c r="B28" s="37" t="s">
        <v>40</v>
      </c>
      <c r="C28" s="38"/>
      <c r="D28" s="39"/>
      <c r="E28" s="76">
        <v>8.3</v>
      </c>
      <c r="F28" s="71" t="s">
        <v>92</v>
      </c>
      <c r="G28" s="51">
        <v>0</v>
      </c>
      <c r="H28" s="51">
        <v>0</v>
      </c>
      <c r="I28" s="51">
        <v>0.287593</v>
      </c>
      <c r="J28" s="51">
        <v>35.56577399999997</v>
      </c>
      <c r="K28" s="52">
        <v>35.85336699999997</v>
      </c>
      <c r="L28" s="51">
        <v>0</v>
      </c>
      <c r="M28" s="51">
        <v>0</v>
      </c>
      <c r="N28" s="51">
        <v>0.069419</v>
      </c>
      <c r="O28" s="51">
        <v>8.584842</v>
      </c>
      <c r="P28" s="52">
        <v>8.654261</v>
      </c>
      <c r="Q28" s="51">
        <v>0</v>
      </c>
      <c r="R28" s="51">
        <v>0</v>
      </c>
      <c r="S28" s="51">
        <v>0.5355179999999999</v>
      </c>
      <c r="T28" s="51">
        <v>66.22592399999999</v>
      </c>
      <c r="U28" s="52">
        <v>66.76144199999999</v>
      </c>
      <c r="V28" s="51">
        <v>0</v>
      </c>
      <c r="W28" s="51">
        <v>0</v>
      </c>
      <c r="X28" s="51">
        <v>0.039668</v>
      </c>
      <c r="Y28" s="51">
        <v>4.905623999999999</v>
      </c>
      <c r="Z28" s="52">
        <v>4.9452919999999985</v>
      </c>
      <c r="AA28" s="51">
        <v>0</v>
      </c>
      <c r="AB28" s="51">
        <v>0</v>
      </c>
      <c r="AC28" s="51">
        <v>0.059502</v>
      </c>
      <c r="AD28" s="51">
        <v>7.358435999999998</v>
      </c>
      <c r="AE28" s="52">
        <v>7.417937999999999</v>
      </c>
      <c r="AF28" s="51">
        <v>0</v>
      </c>
      <c r="AG28" s="51">
        <v>0</v>
      </c>
      <c r="AH28" s="51">
        <v>0.9917</v>
      </c>
      <c r="AI28" s="51">
        <v>122.64059999999996</v>
      </c>
      <c r="AJ28" s="52">
        <v>123.63229999999996</v>
      </c>
      <c r="AK28" s="53">
        <v>0.28999999999999987</v>
      </c>
      <c r="AL28" s="53">
        <v>0.07000000000000002</v>
      </c>
      <c r="AM28" s="53">
        <v>0.54</v>
      </c>
      <c r="AN28" s="53">
        <v>0.04</v>
      </c>
      <c r="AO28" s="53">
        <v>0.06000000000000001</v>
      </c>
    </row>
    <row r="29" spans="1:41" ht="26.25" thickBot="1">
      <c r="A29" s="79"/>
      <c r="B29" s="79" t="s">
        <v>40</v>
      </c>
      <c r="C29" s="80"/>
      <c r="D29" s="81"/>
      <c r="E29" s="82">
        <v>8.4</v>
      </c>
      <c r="F29" s="83" t="s">
        <v>93</v>
      </c>
      <c r="G29" s="51">
        <v>0</v>
      </c>
      <c r="H29" s="51">
        <v>3.0895620000000017</v>
      </c>
      <c r="I29" s="51">
        <v>1.20333</v>
      </c>
      <c r="J29" s="51">
        <v>5.10034</v>
      </c>
      <c r="K29" s="52">
        <v>9.393232000000001</v>
      </c>
      <c r="L29" s="51">
        <v>0</v>
      </c>
      <c r="M29" s="51">
        <v>0.7537520000000009</v>
      </c>
      <c r="N29" s="51">
        <v>1.0829969999999998</v>
      </c>
      <c r="O29" s="51">
        <v>1.7936840000000005</v>
      </c>
      <c r="P29" s="52">
        <v>3.630433000000001</v>
      </c>
      <c r="Q29" s="51">
        <v>0</v>
      </c>
      <c r="R29" s="51">
        <v>5.827492000000012</v>
      </c>
      <c r="S29" s="51">
        <v>9.62664</v>
      </c>
      <c r="T29" s="51">
        <v>14.739960000000007</v>
      </c>
      <c r="U29" s="52">
        <v>30.19409200000002</v>
      </c>
      <c r="V29" s="51">
        <v>0</v>
      </c>
      <c r="W29" s="51">
        <v>0.4256859999999997</v>
      </c>
      <c r="X29" s="51">
        <v>0.12033300000000005</v>
      </c>
      <c r="Y29" s="51">
        <v>0.6710959999999998</v>
      </c>
      <c r="Z29" s="52">
        <v>1.2171149999999995</v>
      </c>
      <c r="AA29" s="51">
        <v>0</v>
      </c>
      <c r="AB29" s="51">
        <v>0.6367080000000002</v>
      </c>
      <c r="AC29" s="51">
        <v>0</v>
      </c>
      <c r="AD29" s="51">
        <v>0.8785199999999999</v>
      </c>
      <c r="AE29" s="52">
        <v>1.515228</v>
      </c>
      <c r="AF29" s="51">
        <v>0</v>
      </c>
      <c r="AG29" s="51">
        <v>10.733200000000014</v>
      </c>
      <c r="AH29" s="51">
        <v>12.0333</v>
      </c>
      <c r="AI29" s="51">
        <v>23.183600000000006</v>
      </c>
      <c r="AJ29" s="52">
        <v>45.95010000000002</v>
      </c>
      <c r="AK29" s="53">
        <v>0.20442244957029468</v>
      </c>
      <c r="AL29" s="53">
        <v>0.07900816320312685</v>
      </c>
      <c r="AM29" s="53">
        <v>0.6571061216406494</v>
      </c>
      <c r="AN29" s="53">
        <v>0.026487755195309673</v>
      </c>
      <c r="AO29" s="53">
        <v>0.03297551039061938</v>
      </c>
    </row>
    <row r="30" spans="1:42" ht="13.5" thickBot="1">
      <c r="A30" s="84"/>
      <c r="B30" s="84"/>
      <c r="C30" s="85"/>
      <c r="D30" s="86"/>
      <c r="E30" s="87" t="s">
        <v>40</v>
      </c>
      <c r="F30" s="85" t="s">
        <v>12</v>
      </c>
      <c r="G30" s="88">
        <v>148.67985800000002</v>
      </c>
      <c r="H30" s="88">
        <v>138.85439</v>
      </c>
      <c r="I30" s="88">
        <v>394.7741390000001</v>
      </c>
      <c r="J30" s="88">
        <v>346.14451599999995</v>
      </c>
      <c r="K30" s="89">
        <v>1028.452903</v>
      </c>
      <c r="L30" s="88">
        <v>48.406749</v>
      </c>
      <c r="M30" s="88">
        <v>24.151397000000006</v>
      </c>
      <c r="N30" s="88">
        <v>99.03290000000001</v>
      </c>
      <c r="O30" s="88">
        <v>97.39136300000001</v>
      </c>
      <c r="P30" s="89">
        <v>268.982409</v>
      </c>
      <c r="Q30" s="88">
        <v>161.803783</v>
      </c>
      <c r="R30" s="88">
        <v>87.83515600000007</v>
      </c>
      <c r="S30" s="88">
        <v>1079.2902790000005</v>
      </c>
      <c r="T30" s="88">
        <v>780.8200270000003</v>
      </c>
      <c r="U30" s="89">
        <v>2109.749245000001</v>
      </c>
      <c r="V30" s="88">
        <v>27.845953</v>
      </c>
      <c r="W30" s="88">
        <v>20.9092</v>
      </c>
      <c r="X30" s="88">
        <v>47.631263</v>
      </c>
      <c r="Y30" s="88">
        <v>79.20266600000001</v>
      </c>
      <c r="Z30" s="89">
        <v>175.58908200000002</v>
      </c>
      <c r="AA30" s="88">
        <v>10.499657</v>
      </c>
      <c r="AB30" s="88">
        <v>31.926357000000007</v>
      </c>
      <c r="AC30" s="88">
        <v>91.28681899999998</v>
      </c>
      <c r="AD30" s="88">
        <v>315.06182800000005</v>
      </c>
      <c r="AE30" s="89">
        <v>448.77466100000004</v>
      </c>
      <c r="AF30" s="88">
        <v>397.23600000000005</v>
      </c>
      <c r="AG30" s="88">
        <v>303.6765000000001</v>
      </c>
      <c r="AH30" s="88">
        <v>1712.0154000000005</v>
      </c>
      <c r="AI30" s="88">
        <v>1618.6204000000002</v>
      </c>
      <c r="AJ30" s="89">
        <v>4031.548300000001</v>
      </c>
      <c r="AK30" s="90">
        <v>0.2551012232694818</v>
      </c>
      <c r="AL30" s="90">
        <v>0.06671938148427986</v>
      </c>
      <c r="AM30" s="90">
        <v>0.523309926610578</v>
      </c>
      <c r="AN30" s="90">
        <v>0.04355375873829913</v>
      </c>
      <c r="AO30" s="90">
        <v>0.11131570989736125</v>
      </c>
      <c r="AP30" s="91"/>
    </row>
    <row r="31" spans="1:41" ht="12.75">
      <c r="A31" s="92"/>
      <c r="B31" s="92"/>
      <c r="C31" s="92"/>
      <c r="D31" s="93"/>
      <c r="E31" s="94"/>
      <c r="F31" s="95" t="s">
        <v>94</v>
      </c>
      <c r="AK31"/>
      <c r="AL31"/>
      <c r="AM31"/>
      <c r="AN31"/>
      <c r="AO31"/>
    </row>
    <row r="32" spans="1:41" ht="12.75">
      <c r="A32" s="97"/>
      <c r="B32" s="97" t="s">
        <v>95</v>
      </c>
      <c r="C32" s="98"/>
      <c r="D32" s="99"/>
      <c r="E32" s="100">
        <v>4</v>
      </c>
      <c r="F32" s="101" t="s">
        <v>96</v>
      </c>
      <c r="G32" s="51">
        <v>4.02809</v>
      </c>
      <c r="H32" s="51">
        <v>8.559297999999997</v>
      </c>
      <c r="I32" s="51">
        <v>4.468811</v>
      </c>
      <c r="J32" s="51">
        <v>2.1380330000000005</v>
      </c>
      <c r="K32" s="52">
        <v>19.194231999999996</v>
      </c>
      <c r="L32" s="51">
        <v>1.9747460000000006</v>
      </c>
      <c r="M32" s="51">
        <v>0.101344</v>
      </c>
      <c r="N32" s="51">
        <v>1.408816</v>
      </c>
      <c r="O32" s="51">
        <v>0.131994</v>
      </c>
      <c r="P32" s="52">
        <v>3.6169000000000007</v>
      </c>
      <c r="Q32" s="51">
        <v>5.6332960000000005</v>
      </c>
      <c r="R32" s="51">
        <v>0.971458</v>
      </c>
      <c r="S32" s="51">
        <v>15.361247999999994</v>
      </c>
      <c r="T32" s="51">
        <v>3.9184900000000003</v>
      </c>
      <c r="U32" s="52">
        <v>25.884491999999995</v>
      </c>
      <c r="V32" s="51">
        <v>0.256668</v>
      </c>
      <c r="W32" s="51">
        <v>0.11109999999999999</v>
      </c>
      <c r="X32" s="51">
        <v>2.7981249999999998</v>
      </c>
      <c r="Y32" s="51">
        <v>0.073783</v>
      </c>
      <c r="Z32" s="52">
        <v>3.239676</v>
      </c>
      <c r="AA32" s="51">
        <v>0</v>
      </c>
      <c r="AB32" s="51">
        <v>0</v>
      </c>
      <c r="AC32" s="51">
        <v>0</v>
      </c>
      <c r="AD32" s="51">
        <v>0</v>
      </c>
      <c r="AE32" s="52">
        <v>0</v>
      </c>
      <c r="AF32" s="51">
        <v>11.8928</v>
      </c>
      <c r="AG32" s="51">
        <v>9.743199999999996</v>
      </c>
      <c r="AH32" s="51">
        <v>24.036999999999992</v>
      </c>
      <c r="AI32" s="51">
        <v>6.262300000000001</v>
      </c>
      <c r="AJ32" s="52">
        <v>51.93529999999999</v>
      </c>
      <c r="AK32" s="53">
        <v>0.3695796885740527</v>
      </c>
      <c r="AL32" s="53">
        <v>0.06964242047316567</v>
      </c>
      <c r="AM32" s="53">
        <v>0.4983988154492224</v>
      </c>
      <c r="AN32" s="53">
        <v>0.06237907550355924</v>
      </c>
      <c r="AO32" s="53">
        <v>0</v>
      </c>
    </row>
    <row r="33" spans="1:41" ht="12.75">
      <c r="A33" s="37"/>
      <c r="B33" s="37" t="s">
        <v>95</v>
      </c>
      <c r="C33" s="38"/>
      <c r="D33" s="39"/>
      <c r="E33" s="102">
        <v>11</v>
      </c>
      <c r="F33" s="103" t="s">
        <v>97</v>
      </c>
      <c r="G33" s="51">
        <v>14.822258000000003</v>
      </c>
      <c r="H33" s="51">
        <v>11.572178000000006</v>
      </c>
      <c r="I33" s="51">
        <v>40.457592999999974</v>
      </c>
      <c r="J33" s="51">
        <v>14.091548</v>
      </c>
      <c r="K33" s="52">
        <v>80.94357699999999</v>
      </c>
      <c r="L33" s="51">
        <v>2.0624399999999996</v>
      </c>
      <c r="M33" s="51">
        <v>0.134579</v>
      </c>
      <c r="N33" s="51">
        <v>2.5519999999999996</v>
      </c>
      <c r="O33" s="51">
        <v>0.8690969999999999</v>
      </c>
      <c r="P33" s="52">
        <v>5.618115999999999</v>
      </c>
      <c r="Q33" s="51">
        <v>10.851147</v>
      </c>
      <c r="R33" s="51">
        <v>0.5734020000000004</v>
      </c>
      <c r="S33" s="51">
        <v>52.885531000000015</v>
      </c>
      <c r="T33" s="51">
        <v>10.878741999999997</v>
      </c>
      <c r="U33" s="52">
        <v>75.18882200000002</v>
      </c>
      <c r="V33" s="51">
        <v>2.0919190000000003</v>
      </c>
      <c r="W33" s="51">
        <v>3.9184109999999985</v>
      </c>
      <c r="X33" s="51">
        <v>1.592901999999998</v>
      </c>
      <c r="Y33" s="51">
        <v>1.8239210000000003</v>
      </c>
      <c r="Z33" s="52">
        <v>9.427152999999997</v>
      </c>
      <c r="AA33" s="51">
        <v>2.473736</v>
      </c>
      <c r="AB33" s="51">
        <v>0.23943</v>
      </c>
      <c r="AC33" s="51">
        <v>4.314173999999995</v>
      </c>
      <c r="AD33" s="51">
        <v>1.499392</v>
      </c>
      <c r="AE33" s="52">
        <v>8.526731999999996</v>
      </c>
      <c r="AF33" s="51">
        <v>32.301500000000004</v>
      </c>
      <c r="AG33" s="51">
        <v>16.438000000000002</v>
      </c>
      <c r="AH33" s="51">
        <v>101.80219999999997</v>
      </c>
      <c r="AI33" s="51">
        <v>29.162699999999994</v>
      </c>
      <c r="AJ33" s="52">
        <v>179.7044</v>
      </c>
      <c r="AK33" s="53">
        <v>0.45042623886782956</v>
      </c>
      <c r="AL33" s="53">
        <v>0.03126309650737544</v>
      </c>
      <c r="AM33" s="53">
        <v>0.41840278813429177</v>
      </c>
      <c r="AN33" s="53">
        <v>0.05245922192222337</v>
      </c>
      <c r="AO33" s="53">
        <v>0.04744865456827989</v>
      </c>
    </row>
    <row r="34" spans="1:41" ht="12.75">
      <c r="A34" s="37"/>
      <c r="B34" s="37" t="s">
        <v>95</v>
      </c>
      <c r="C34" s="38"/>
      <c r="D34" s="39"/>
      <c r="E34" s="102">
        <v>15</v>
      </c>
      <c r="F34" s="103" t="s">
        <v>98</v>
      </c>
      <c r="G34" s="51">
        <v>17.902478999999996</v>
      </c>
      <c r="H34" s="51">
        <v>7.851968999999999</v>
      </c>
      <c r="I34" s="51">
        <v>45.84278800000002</v>
      </c>
      <c r="J34" s="51">
        <v>12.810813999999999</v>
      </c>
      <c r="K34" s="52">
        <v>84.40805</v>
      </c>
      <c r="L34" s="51">
        <v>5.193880000000001</v>
      </c>
      <c r="M34" s="51">
        <v>0.003875</v>
      </c>
      <c r="N34" s="51">
        <v>1.5494920000000003</v>
      </c>
      <c r="O34" s="51">
        <v>1.2004039999999998</v>
      </c>
      <c r="P34" s="52">
        <v>7.947651000000001</v>
      </c>
      <c r="Q34" s="51">
        <v>16.332282</v>
      </c>
      <c r="R34" s="51">
        <v>0.099092</v>
      </c>
      <c r="S34" s="51">
        <v>66.565771</v>
      </c>
      <c r="T34" s="51">
        <v>14.207418000000002</v>
      </c>
      <c r="U34" s="52">
        <v>97.204563</v>
      </c>
      <c r="V34" s="51">
        <v>0.842559</v>
      </c>
      <c r="W34" s="51">
        <v>0.000864</v>
      </c>
      <c r="X34" s="51">
        <v>0.7262490000000005</v>
      </c>
      <c r="Y34" s="51">
        <v>0.3061640000000001</v>
      </c>
      <c r="Z34" s="52">
        <v>1.8758360000000005</v>
      </c>
      <c r="AA34" s="51">
        <v>0</v>
      </c>
      <c r="AB34" s="51">
        <v>0</v>
      </c>
      <c r="AC34" s="51">
        <v>0</v>
      </c>
      <c r="AD34" s="51">
        <v>0</v>
      </c>
      <c r="AE34" s="52">
        <v>0</v>
      </c>
      <c r="AF34" s="51">
        <v>40.2712</v>
      </c>
      <c r="AG34" s="51">
        <v>7.955799999999998</v>
      </c>
      <c r="AH34" s="51">
        <v>114.68430000000001</v>
      </c>
      <c r="AI34" s="51">
        <v>28.524800000000003</v>
      </c>
      <c r="AJ34" s="52">
        <v>191.4361</v>
      </c>
      <c r="AK34" s="53">
        <v>0.440920233957963</v>
      </c>
      <c r="AL34" s="53">
        <v>0.04151594709670747</v>
      </c>
      <c r="AM34" s="53">
        <v>0.5077650610308087</v>
      </c>
      <c r="AN34" s="53">
        <v>0.009798757914520827</v>
      </c>
      <c r="AO34" s="53">
        <v>0</v>
      </c>
    </row>
    <row r="35" spans="1:41" ht="12.75">
      <c r="A35" s="37"/>
      <c r="B35" s="37" t="s">
        <v>95</v>
      </c>
      <c r="C35" s="38"/>
      <c r="D35" s="39"/>
      <c r="E35" s="102">
        <v>70</v>
      </c>
      <c r="F35" s="103" t="s">
        <v>99</v>
      </c>
      <c r="G35" s="51">
        <v>37.77239699999999</v>
      </c>
      <c r="H35" s="51">
        <v>18.688295000000007</v>
      </c>
      <c r="I35" s="51">
        <v>68.78584200000002</v>
      </c>
      <c r="J35" s="51">
        <v>15.938717000000002</v>
      </c>
      <c r="K35" s="52">
        <v>141.18525100000002</v>
      </c>
      <c r="L35" s="51">
        <v>7.821348</v>
      </c>
      <c r="M35" s="51">
        <v>2.2980299999999994</v>
      </c>
      <c r="N35" s="51">
        <v>4.430913000000005</v>
      </c>
      <c r="O35" s="51">
        <v>2.8902080000000003</v>
      </c>
      <c r="P35" s="52">
        <v>17.440499000000006</v>
      </c>
      <c r="Q35" s="51">
        <v>28.180574999999987</v>
      </c>
      <c r="R35" s="51">
        <v>5.241099999999998</v>
      </c>
      <c r="S35" s="51">
        <v>133.57861600000007</v>
      </c>
      <c r="T35" s="51">
        <v>19.464643999999996</v>
      </c>
      <c r="U35" s="52">
        <v>186.46493500000005</v>
      </c>
      <c r="V35" s="51">
        <v>0.7361740000000003</v>
      </c>
      <c r="W35" s="51">
        <v>2.112075</v>
      </c>
      <c r="X35" s="51">
        <v>3.2740289999999974</v>
      </c>
      <c r="Y35" s="51">
        <v>0.4810310000000001</v>
      </c>
      <c r="Z35" s="52">
        <v>6.603308999999998</v>
      </c>
      <c r="AA35" s="51">
        <v>0.030006</v>
      </c>
      <c r="AB35" s="51">
        <v>0</v>
      </c>
      <c r="AC35" s="51">
        <v>0</v>
      </c>
      <c r="AD35" s="51">
        <v>0</v>
      </c>
      <c r="AE35" s="52">
        <v>0.030006</v>
      </c>
      <c r="AF35" s="51">
        <v>74.54049999999998</v>
      </c>
      <c r="AG35" s="51">
        <v>28.339500000000005</v>
      </c>
      <c r="AH35" s="51">
        <v>210.0694000000001</v>
      </c>
      <c r="AI35" s="51">
        <v>38.7746</v>
      </c>
      <c r="AJ35" s="52">
        <v>351.7240000000001</v>
      </c>
      <c r="AK35" s="53">
        <v>0.4014092043761585</v>
      </c>
      <c r="AL35" s="53">
        <v>0.04958575189637329</v>
      </c>
      <c r="AM35" s="53">
        <v>0.5301456113316123</v>
      </c>
      <c r="AN35" s="53">
        <v>0.018774121185929863</v>
      </c>
      <c r="AO35" s="53">
        <v>8.531120992596466E-05</v>
      </c>
    </row>
    <row r="36" spans="1:41" ht="12.75">
      <c r="A36" s="37"/>
      <c r="B36" s="37" t="s">
        <v>95</v>
      </c>
      <c r="C36" s="38"/>
      <c r="D36" s="39"/>
      <c r="E36" s="102">
        <v>78</v>
      </c>
      <c r="F36" s="103" t="s">
        <v>100</v>
      </c>
      <c r="G36" s="51">
        <v>11.627096999999997</v>
      </c>
      <c r="H36" s="51">
        <v>24.741074000000012</v>
      </c>
      <c r="I36" s="51">
        <v>51.16257899999995</v>
      </c>
      <c r="J36" s="51">
        <v>12.38834</v>
      </c>
      <c r="K36" s="52">
        <v>99.91908999999995</v>
      </c>
      <c r="L36" s="51">
        <v>4.300591999999999</v>
      </c>
      <c r="M36" s="51">
        <v>1.0893310000000012</v>
      </c>
      <c r="N36" s="51">
        <v>0.13465500000000002</v>
      </c>
      <c r="O36" s="51">
        <v>0.635693</v>
      </c>
      <c r="P36" s="52">
        <v>6.160271000000001</v>
      </c>
      <c r="Q36" s="51">
        <v>10.598181999999998</v>
      </c>
      <c r="R36" s="51">
        <v>5.108202999999999</v>
      </c>
      <c r="S36" s="51">
        <v>59.443517999999976</v>
      </c>
      <c r="T36" s="51">
        <v>10.26129</v>
      </c>
      <c r="U36" s="52">
        <v>85.41119299999997</v>
      </c>
      <c r="V36" s="51">
        <v>0.38167100000000004</v>
      </c>
      <c r="W36" s="51">
        <v>0.6540919999999999</v>
      </c>
      <c r="X36" s="51">
        <v>0.5601950000000001</v>
      </c>
      <c r="Y36" s="51">
        <v>2.525674</v>
      </c>
      <c r="Z36" s="52">
        <v>4.121632</v>
      </c>
      <c r="AA36" s="51">
        <v>0.259158</v>
      </c>
      <c r="AB36" s="51">
        <v>0.509</v>
      </c>
      <c r="AC36" s="51">
        <v>2.5936529999999984</v>
      </c>
      <c r="AD36" s="51">
        <v>0.755203</v>
      </c>
      <c r="AE36" s="52">
        <v>4.117013999999998</v>
      </c>
      <c r="AF36" s="51">
        <v>27.166699999999995</v>
      </c>
      <c r="AG36" s="51">
        <v>32.10170000000001</v>
      </c>
      <c r="AH36" s="51">
        <v>113.89459999999993</v>
      </c>
      <c r="AI36" s="51">
        <v>26.5662</v>
      </c>
      <c r="AJ36" s="52">
        <v>199.72919999999993</v>
      </c>
      <c r="AK36" s="53">
        <v>0.5002728193974642</v>
      </c>
      <c r="AL36" s="53">
        <v>0.03084311657984913</v>
      </c>
      <c r="AM36" s="53">
        <v>0.42763498276666606</v>
      </c>
      <c r="AN36" s="53">
        <v>0.020636101281134665</v>
      </c>
      <c r="AO36" s="53">
        <v>0.020612979974885995</v>
      </c>
    </row>
    <row r="37" spans="1:41" ht="12.75">
      <c r="A37" s="37"/>
      <c r="B37" s="37" t="s">
        <v>95</v>
      </c>
      <c r="C37" s="38"/>
      <c r="D37" s="39"/>
      <c r="E37" s="102">
        <v>80</v>
      </c>
      <c r="F37" s="103" t="s">
        <v>101</v>
      </c>
      <c r="G37" s="51">
        <v>34.630029</v>
      </c>
      <c r="H37" s="51">
        <v>24.031037000000005</v>
      </c>
      <c r="I37" s="51">
        <v>114.14889400000042</v>
      </c>
      <c r="J37" s="51">
        <v>62.12774899999999</v>
      </c>
      <c r="K37" s="52">
        <v>234.93770900000044</v>
      </c>
      <c r="L37" s="51">
        <v>16.852481999999995</v>
      </c>
      <c r="M37" s="51">
        <v>9.064850000000014</v>
      </c>
      <c r="N37" s="51">
        <v>49.31281800000028</v>
      </c>
      <c r="O37" s="51">
        <v>24.648014000000007</v>
      </c>
      <c r="P37" s="52">
        <v>99.8781640000003</v>
      </c>
      <c r="Q37" s="51">
        <v>36.112808000000015</v>
      </c>
      <c r="R37" s="51">
        <v>26.560193999999978</v>
      </c>
      <c r="S37" s="51">
        <v>344.36749199999963</v>
      </c>
      <c r="T37" s="51">
        <v>184.60390099999995</v>
      </c>
      <c r="U37" s="52">
        <v>591.6443949999996</v>
      </c>
      <c r="V37" s="51">
        <v>3.1696689999999994</v>
      </c>
      <c r="W37" s="51">
        <v>0.5442189999999999</v>
      </c>
      <c r="X37" s="51">
        <v>2.7579959999999955</v>
      </c>
      <c r="Y37" s="51">
        <v>3.148135999999998</v>
      </c>
      <c r="Z37" s="52">
        <v>9.620019999999993</v>
      </c>
      <c r="AA37" s="51">
        <v>0.060012</v>
      </c>
      <c r="AB37" s="51">
        <v>0</v>
      </c>
      <c r="AC37" s="51">
        <v>0</v>
      </c>
      <c r="AD37" s="51">
        <v>0</v>
      </c>
      <c r="AE37" s="52">
        <v>0.060012</v>
      </c>
      <c r="AF37" s="51">
        <v>90.82500000000002</v>
      </c>
      <c r="AG37" s="51">
        <v>60.2003</v>
      </c>
      <c r="AH37" s="51">
        <v>510.58720000000034</v>
      </c>
      <c r="AI37" s="51">
        <v>274.52779999999996</v>
      </c>
      <c r="AJ37" s="52">
        <v>936.1403000000004</v>
      </c>
      <c r="AK37" s="53">
        <v>0.25096420803591124</v>
      </c>
      <c r="AL37" s="53">
        <v>0.10669144785242154</v>
      </c>
      <c r="AM37" s="53">
        <v>0.6320039795316998</v>
      </c>
      <c r="AN37" s="53">
        <v>0.010276258804369377</v>
      </c>
      <c r="AO37" s="53">
        <v>6.410577559795255E-05</v>
      </c>
    </row>
    <row r="38" spans="1:41" ht="12.75">
      <c r="A38" s="37"/>
      <c r="B38" s="37" t="s">
        <v>95</v>
      </c>
      <c r="C38" s="38"/>
      <c r="D38" s="39"/>
      <c r="E38" s="102">
        <v>20</v>
      </c>
      <c r="F38" s="103" t="s">
        <v>102</v>
      </c>
      <c r="G38" s="51">
        <v>22.438837999999993</v>
      </c>
      <c r="H38" s="51">
        <v>26.78284100000002</v>
      </c>
      <c r="I38" s="51">
        <v>43.04671200000016</v>
      </c>
      <c r="J38" s="51">
        <v>82.69175900000009</v>
      </c>
      <c r="K38" s="52">
        <v>174.96015000000028</v>
      </c>
      <c r="L38" s="51">
        <v>6.266250999999999</v>
      </c>
      <c r="M38" s="51">
        <v>8.189598000000002</v>
      </c>
      <c r="N38" s="51">
        <v>24.54660300000005</v>
      </c>
      <c r="O38" s="51">
        <v>26.193743000000037</v>
      </c>
      <c r="P38" s="52">
        <v>65.19619500000009</v>
      </c>
      <c r="Q38" s="51">
        <v>43.327473</v>
      </c>
      <c r="R38" s="51">
        <v>37.522151000000086</v>
      </c>
      <c r="S38" s="51">
        <v>282.49891800000006</v>
      </c>
      <c r="T38" s="51">
        <v>237.87735400000008</v>
      </c>
      <c r="U38" s="52">
        <v>601.2258960000003</v>
      </c>
      <c r="V38" s="51">
        <v>16.411292999999993</v>
      </c>
      <c r="W38" s="51">
        <v>12.112649999999997</v>
      </c>
      <c r="X38" s="51">
        <v>14.334657000000018</v>
      </c>
      <c r="Y38" s="51">
        <v>37.70651900000006</v>
      </c>
      <c r="Z38" s="52">
        <v>80.56511900000007</v>
      </c>
      <c r="AA38" s="51">
        <v>3.7391450000000006</v>
      </c>
      <c r="AB38" s="51">
        <v>28.375559999999993</v>
      </c>
      <c r="AC38" s="51">
        <v>54.58870999999994</v>
      </c>
      <c r="AD38" s="51">
        <v>204.55202500000016</v>
      </c>
      <c r="AE38" s="52">
        <v>291.2554400000001</v>
      </c>
      <c r="AF38" s="51">
        <v>92.18299999999999</v>
      </c>
      <c r="AG38" s="51">
        <v>112.9828000000001</v>
      </c>
      <c r="AH38" s="51">
        <v>419.01560000000023</v>
      </c>
      <c r="AI38" s="51">
        <v>589.0214000000004</v>
      </c>
      <c r="AJ38" s="52">
        <v>1213.202800000001</v>
      </c>
      <c r="AK38" s="53">
        <v>0.14421344065476946</v>
      </c>
      <c r="AL38" s="53">
        <v>0.05373890910901297</v>
      </c>
      <c r="AM38" s="53">
        <v>0.49556916288027014</v>
      </c>
      <c r="AN38" s="53">
        <v>0.06640696757376426</v>
      </c>
      <c r="AO38" s="53">
        <v>0.24007151978218305</v>
      </c>
    </row>
    <row r="39" spans="1:41" ht="12.75">
      <c r="A39" s="37"/>
      <c r="B39" s="37" t="s">
        <v>95</v>
      </c>
      <c r="C39" s="38"/>
      <c r="D39" s="39"/>
      <c r="E39" s="102">
        <v>60</v>
      </c>
      <c r="F39" s="103" t="s">
        <v>103</v>
      </c>
      <c r="G39" s="51">
        <v>4.96867</v>
      </c>
      <c r="H39" s="51">
        <v>8.460132999999992</v>
      </c>
      <c r="I39" s="51">
        <v>16.885610000000053</v>
      </c>
      <c r="J39" s="51">
        <v>16.832167</v>
      </c>
      <c r="K39" s="52">
        <v>47.14658000000004</v>
      </c>
      <c r="L39" s="51">
        <v>3.6850100000000006</v>
      </c>
      <c r="M39" s="51">
        <v>2.3970569999999993</v>
      </c>
      <c r="N39" s="51">
        <v>9.170358000000006</v>
      </c>
      <c r="O39" s="51">
        <v>7.288827000000001</v>
      </c>
      <c r="P39" s="52">
        <v>22.541252000000007</v>
      </c>
      <c r="Q39" s="51">
        <v>8.62802</v>
      </c>
      <c r="R39" s="51">
        <v>4.896386</v>
      </c>
      <c r="S39" s="51">
        <v>72.61729700000014</v>
      </c>
      <c r="T39" s="51">
        <v>36.57534400000003</v>
      </c>
      <c r="U39" s="52">
        <v>122.71704700000016</v>
      </c>
      <c r="V39" s="51">
        <v>3.8960000000000004</v>
      </c>
      <c r="W39" s="51">
        <v>0.978967</v>
      </c>
      <c r="X39" s="51">
        <v>20.426904999999987</v>
      </c>
      <c r="Y39" s="51">
        <v>15.740239999999993</v>
      </c>
      <c r="Z39" s="52">
        <v>41.04211199999998</v>
      </c>
      <c r="AA39" s="51">
        <v>3.8776</v>
      </c>
      <c r="AB39" s="51">
        <v>2.095057</v>
      </c>
      <c r="AC39" s="51">
        <v>29.02683000000004</v>
      </c>
      <c r="AD39" s="51">
        <v>82.85852200000002</v>
      </c>
      <c r="AE39" s="52">
        <v>117.85800900000007</v>
      </c>
      <c r="AF39" s="51">
        <v>25.055300000000003</v>
      </c>
      <c r="AG39" s="51">
        <v>18.827599999999993</v>
      </c>
      <c r="AH39" s="51">
        <v>148.1270000000002</v>
      </c>
      <c r="AI39" s="51">
        <v>159.29510000000005</v>
      </c>
      <c r="AJ39" s="52">
        <v>351.30500000000023</v>
      </c>
      <c r="AK39" s="53">
        <v>0.1342041246210558</v>
      </c>
      <c r="AL39" s="53">
        <v>0.06416433583353494</v>
      </c>
      <c r="AM39" s="53">
        <v>0.3493176783706468</v>
      </c>
      <c r="AN39" s="53">
        <v>0.11682757717652739</v>
      </c>
      <c r="AO39" s="53">
        <v>0.3354862839982351</v>
      </c>
    </row>
    <row r="40" spans="1:41" ht="12.75">
      <c r="A40" s="37"/>
      <c r="B40" s="37" t="s">
        <v>95</v>
      </c>
      <c r="C40" s="38"/>
      <c r="D40" s="39"/>
      <c r="E40" s="102">
        <v>7</v>
      </c>
      <c r="F40" s="103" t="s">
        <v>104</v>
      </c>
      <c r="G40" s="51">
        <v>0</v>
      </c>
      <c r="H40" s="51">
        <v>0.29928</v>
      </c>
      <c r="I40" s="51">
        <v>0.67875</v>
      </c>
      <c r="J40" s="51">
        <v>0.0165</v>
      </c>
      <c r="K40" s="52">
        <v>0.9945299999999999</v>
      </c>
      <c r="L40" s="51">
        <v>0</v>
      </c>
      <c r="M40" s="51">
        <v>0</v>
      </c>
      <c r="N40" s="51">
        <v>0</v>
      </c>
      <c r="O40" s="51">
        <v>0</v>
      </c>
      <c r="P40" s="52">
        <v>0</v>
      </c>
      <c r="Q40" s="51">
        <v>0</v>
      </c>
      <c r="R40" s="51">
        <v>0.07482</v>
      </c>
      <c r="S40" s="51">
        <v>0.3195</v>
      </c>
      <c r="T40" s="51">
        <v>0.00675</v>
      </c>
      <c r="U40" s="52">
        <v>0.40107</v>
      </c>
      <c r="V40" s="51">
        <v>0</v>
      </c>
      <c r="W40" s="51">
        <v>0</v>
      </c>
      <c r="X40" s="51">
        <v>0.08925</v>
      </c>
      <c r="Y40" s="51">
        <v>0.00175</v>
      </c>
      <c r="Z40" s="52">
        <v>0.091</v>
      </c>
      <c r="AA40" s="51">
        <v>0</v>
      </c>
      <c r="AB40" s="51">
        <v>0</v>
      </c>
      <c r="AC40" s="51">
        <v>0</v>
      </c>
      <c r="AD40" s="51">
        <v>0</v>
      </c>
      <c r="AE40" s="52">
        <v>0</v>
      </c>
      <c r="AF40" s="51">
        <v>0</v>
      </c>
      <c r="AG40" s="51">
        <v>0.3741</v>
      </c>
      <c r="AH40" s="51">
        <v>1.0875</v>
      </c>
      <c r="AI40" s="51">
        <v>0.025</v>
      </c>
      <c r="AJ40" s="52">
        <v>1.4865999999999997</v>
      </c>
      <c r="AK40" s="53">
        <v>0.6689963675501144</v>
      </c>
      <c r="AL40" s="53">
        <v>0</v>
      </c>
      <c r="AM40" s="53">
        <v>0.2697901251177183</v>
      </c>
      <c r="AN40" s="53">
        <v>0.06121350733216737</v>
      </c>
      <c r="AO40" s="53">
        <v>0</v>
      </c>
    </row>
    <row r="41" spans="1:41" ht="13.5" thickBot="1">
      <c r="A41" s="79"/>
      <c r="B41" s="79" t="s">
        <v>95</v>
      </c>
      <c r="C41" s="80"/>
      <c r="D41" s="81"/>
      <c r="E41" s="104">
        <v>2</v>
      </c>
      <c r="F41" s="105" t="s">
        <v>89</v>
      </c>
      <c r="G41" s="51">
        <v>0.49</v>
      </c>
      <c r="H41" s="51">
        <v>7.868284999999998</v>
      </c>
      <c r="I41" s="51">
        <v>9.296560000000003</v>
      </c>
      <c r="J41" s="51">
        <v>127.10888900000019</v>
      </c>
      <c r="K41" s="52">
        <v>144.7637340000002</v>
      </c>
      <c r="L41" s="51">
        <v>0.25</v>
      </c>
      <c r="M41" s="51">
        <v>0.8727330000000009</v>
      </c>
      <c r="N41" s="51">
        <v>5.927244999999998</v>
      </c>
      <c r="O41" s="51">
        <v>33.533383000000086</v>
      </c>
      <c r="P41" s="52">
        <v>40.58336100000008</v>
      </c>
      <c r="Q41" s="51">
        <v>2.14</v>
      </c>
      <c r="R41" s="51">
        <v>6.788350000000015</v>
      </c>
      <c r="S41" s="51">
        <v>51.652388000000016</v>
      </c>
      <c r="T41" s="51">
        <v>263.0260939999993</v>
      </c>
      <c r="U41" s="52">
        <v>323.6068319999994</v>
      </c>
      <c r="V41" s="51">
        <v>0.060000000000000005</v>
      </c>
      <c r="W41" s="51">
        <v>0.47682199999999947</v>
      </c>
      <c r="X41" s="51">
        <v>1.0709549999999988</v>
      </c>
      <c r="Y41" s="51">
        <v>17.395447999999902</v>
      </c>
      <c r="Z41" s="52">
        <v>19.0032249999999</v>
      </c>
      <c r="AA41" s="51">
        <v>0.06</v>
      </c>
      <c r="AB41" s="51">
        <v>0.7073100000000003</v>
      </c>
      <c r="AC41" s="51">
        <v>0.7634519999999996</v>
      </c>
      <c r="AD41" s="51">
        <v>25.396686000000045</v>
      </c>
      <c r="AE41" s="52">
        <v>26.927448000000044</v>
      </c>
      <c r="AF41" s="51">
        <v>3</v>
      </c>
      <c r="AG41" s="51">
        <v>16.713500000000014</v>
      </c>
      <c r="AH41" s="51">
        <v>68.71060000000001</v>
      </c>
      <c r="AI41" s="51">
        <v>466.46049999999957</v>
      </c>
      <c r="AJ41" s="52">
        <v>554.8845999999996</v>
      </c>
      <c r="AK41" s="53">
        <v>0.2608898030329194</v>
      </c>
      <c r="AL41" s="53">
        <v>0.07313838048487939</v>
      </c>
      <c r="AM41" s="53">
        <v>0.5831966358410372</v>
      </c>
      <c r="AN41" s="53">
        <v>0.03424716598730603</v>
      </c>
      <c r="AO41" s="53">
        <v>0.04852801465385787</v>
      </c>
    </row>
    <row r="42" spans="1:41" ht="13.5" thickBot="1">
      <c r="A42" s="84"/>
      <c r="B42" s="84"/>
      <c r="C42" s="85"/>
      <c r="D42" s="86"/>
      <c r="E42" s="87" t="s">
        <v>95</v>
      </c>
      <c r="F42" s="85" t="s">
        <v>12</v>
      </c>
      <c r="G42" s="88">
        <v>148.679858</v>
      </c>
      <c r="H42" s="88">
        <v>138.85439000000002</v>
      </c>
      <c r="I42" s="88">
        <v>394.7741390000006</v>
      </c>
      <c r="J42" s="88">
        <v>346.14451600000024</v>
      </c>
      <c r="K42" s="89">
        <v>1028.4529030000012</v>
      </c>
      <c r="L42" s="88">
        <v>48.40674899999999</v>
      </c>
      <c r="M42" s="88">
        <v>24.151397000000017</v>
      </c>
      <c r="N42" s="88">
        <v>99.03290000000034</v>
      </c>
      <c r="O42" s="88">
        <v>97.39136300000013</v>
      </c>
      <c r="P42" s="89">
        <v>268.98240900000053</v>
      </c>
      <c r="Q42" s="88">
        <v>161.80378299999995</v>
      </c>
      <c r="R42" s="88">
        <v>87.8351560000001</v>
      </c>
      <c r="S42" s="88">
        <v>1079.290279</v>
      </c>
      <c r="T42" s="88">
        <v>780.8200269999995</v>
      </c>
      <c r="U42" s="89">
        <v>2109.7492449999995</v>
      </c>
      <c r="V42" s="88">
        <v>27.84595299999999</v>
      </c>
      <c r="W42" s="88">
        <v>20.909199999999995</v>
      </c>
      <c r="X42" s="88">
        <v>47.631263</v>
      </c>
      <c r="Y42" s="88">
        <v>79.20266599999995</v>
      </c>
      <c r="Z42" s="89">
        <v>175.58908199999993</v>
      </c>
      <c r="AA42" s="88">
        <v>10.499657000000001</v>
      </c>
      <c r="AB42" s="88">
        <v>31.926356999999992</v>
      </c>
      <c r="AC42" s="88">
        <v>91.28681899999998</v>
      </c>
      <c r="AD42" s="88">
        <v>315.0618280000002</v>
      </c>
      <c r="AE42" s="89">
        <v>448.77466100000015</v>
      </c>
      <c r="AF42" s="88">
        <v>397.236</v>
      </c>
      <c r="AG42" s="88">
        <v>303.67650000000015</v>
      </c>
      <c r="AH42" s="88">
        <v>1712.015400000001</v>
      </c>
      <c r="AI42" s="88">
        <v>1618.6204000000002</v>
      </c>
      <c r="AJ42" s="89">
        <v>4031.5483000000013</v>
      </c>
      <c r="AK42" s="90">
        <v>0.2551012232694821</v>
      </c>
      <c r="AL42" s="90">
        <v>0.06671938148427999</v>
      </c>
      <c r="AM42" s="90">
        <v>0.5233099266105776</v>
      </c>
      <c r="AN42" s="90">
        <v>0.0435537587382991</v>
      </c>
      <c r="AO42" s="90">
        <v>0.11131570989736127</v>
      </c>
    </row>
    <row r="43" spans="1:41" ht="12.75">
      <c r="A43" s="92"/>
      <c r="B43" s="92"/>
      <c r="C43" s="92"/>
      <c r="D43" s="93"/>
      <c r="E43" s="94"/>
      <c r="AK43"/>
      <c r="AL43"/>
      <c r="AM43"/>
      <c r="AN43"/>
      <c r="AO43"/>
    </row>
    <row r="44" spans="1:41" ht="12" customHeight="1">
      <c r="A44" s="106"/>
      <c r="B44" s="106"/>
      <c r="C44" s="107"/>
      <c r="D44" s="108"/>
      <c r="E44" s="109">
        <v>1</v>
      </c>
      <c r="F44" s="110" t="s">
        <v>70</v>
      </c>
      <c r="G44" s="111">
        <v>55.30890899999999</v>
      </c>
      <c r="H44" s="111">
        <v>40.632276</v>
      </c>
      <c r="I44" s="111">
        <v>129.14401199999986</v>
      </c>
      <c r="J44" s="111">
        <v>32.233466</v>
      </c>
      <c r="K44" s="112">
        <v>257.31866299999984</v>
      </c>
      <c r="L44" s="111">
        <v>13.681531000000001</v>
      </c>
      <c r="M44" s="111">
        <v>3.4966300000000015</v>
      </c>
      <c r="N44" s="111">
        <v>6.257345999999999</v>
      </c>
      <c r="O44" s="111">
        <v>4.094567</v>
      </c>
      <c r="P44" s="112">
        <v>27.530074</v>
      </c>
      <c r="Q44" s="111">
        <v>45.550906999999995</v>
      </c>
      <c r="R44" s="111">
        <v>9.622793000000001</v>
      </c>
      <c r="S44" s="111">
        <v>223.033087</v>
      </c>
      <c r="T44" s="111">
        <v>39.106241</v>
      </c>
      <c r="U44" s="112">
        <v>317.313028</v>
      </c>
      <c r="V44" s="111">
        <v>1.6894010000000002</v>
      </c>
      <c r="W44" s="111">
        <v>2.8425010000000004</v>
      </c>
      <c r="X44" s="111">
        <v>6.844898000000001</v>
      </c>
      <c r="Y44" s="111">
        <v>3.4006170000000004</v>
      </c>
      <c r="Z44" s="112">
        <v>14.777417000000002</v>
      </c>
      <c r="AA44" s="111">
        <v>0.22915199999999997</v>
      </c>
      <c r="AB44" s="111">
        <v>0.509</v>
      </c>
      <c r="AC44" s="111">
        <v>2.5971569999999984</v>
      </c>
      <c r="AD44" s="111">
        <v>1.118209</v>
      </c>
      <c r="AE44" s="112">
        <v>4.453517999999998</v>
      </c>
      <c r="AF44" s="111">
        <v>116.45989999999999</v>
      </c>
      <c r="AG44" s="111">
        <v>57.1032</v>
      </c>
      <c r="AH44" s="111">
        <v>367.87649999999985</v>
      </c>
      <c r="AI44" s="111">
        <v>79.95309999999998</v>
      </c>
      <c r="AJ44" s="112">
        <v>621.3926999999998</v>
      </c>
      <c r="AK44" s="113">
        <v>0.4140999129857817</v>
      </c>
      <c r="AL44" s="113">
        <v>0.044303825905904606</v>
      </c>
      <c r="AM44" s="113">
        <v>0.5106481424709368</v>
      </c>
      <c r="AN44" s="114">
        <v>0.023781124239148622</v>
      </c>
      <c r="AO44" s="113">
        <v>0.007166994398228366</v>
      </c>
    </row>
    <row r="45" spans="1:41" ht="12.75">
      <c r="A45" s="115"/>
      <c r="B45" s="115"/>
      <c r="C45" s="116"/>
      <c r="D45" s="117"/>
      <c r="E45" s="118">
        <v>1.1</v>
      </c>
      <c r="F45" s="119" t="s">
        <v>71</v>
      </c>
      <c r="G45" s="120">
        <v>5.52809</v>
      </c>
      <c r="H45" s="120">
        <v>8.585698000000002</v>
      </c>
      <c r="I45" s="120">
        <v>6.720675999999998</v>
      </c>
      <c r="J45" s="120">
        <v>2.3909450000000003</v>
      </c>
      <c r="K45" s="121">
        <v>23.225409</v>
      </c>
      <c r="L45" s="120">
        <v>2.424746</v>
      </c>
      <c r="M45" s="120">
        <v>0.101344</v>
      </c>
      <c r="N45" s="120">
        <v>1.408816</v>
      </c>
      <c r="O45" s="120">
        <v>0.158784</v>
      </c>
      <c r="P45" s="121">
        <v>4.09369</v>
      </c>
      <c r="Q45" s="120">
        <v>6.623296</v>
      </c>
      <c r="R45" s="120">
        <v>0.971458</v>
      </c>
      <c r="S45" s="120">
        <v>18.312635</v>
      </c>
      <c r="T45" s="120">
        <v>4.173424</v>
      </c>
      <c r="U45" s="121">
        <v>30.080813000000003</v>
      </c>
      <c r="V45" s="120">
        <v>0.316668</v>
      </c>
      <c r="W45" s="120">
        <v>0.11109999999999999</v>
      </c>
      <c r="X45" s="120">
        <v>3.4394729999999996</v>
      </c>
      <c r="Y45" s="120">
        <v>0.116647</v>
      </c>
      <c r="Z45" s="121">
        <v>3.9838879999999994</v>
      </c>
      <c r="AA45" s="120">
        <v>0</v>
      </c>
      <c r="AB45" s="120">
        <v>0</v>
      </c>
      <c r="AC45" s="120">
        <v>0</v>
      </c>
      <c r="AD45" s="120">
        <v>0</v>
      </c>
      <c r="AE45" s="121">
        <v>0</v>
      </c>
      <c r="AF45" s="120">
        <v>14.8928</v>
      </c>
      <c r="AG45" s="120">
        <v>9.769600000000002</v>
      </c>
      <c r="AH45" s="120">
        <v>29.8816</v>
      </c>
      <c r="AI45" s="120">
        <v>6.8398</v>
      </c>
      <c r="AJ45" s="121">
        <v>61.383799999999994</v>
      </c>
      <c r="AK45" s="122">
        <v>0.37836381911839934</v>
      </c>
      <c r="AL45" s="122">
        <v>0.06669007132174938</v>
      </c>
      <c r="AM45" s="122">
        <v>0.49004481638477915</v>
      </c>
      <c r="AN45" s="123">
        <v>0.06490129317507225</v>
      </c>
      <c r="AO45" s="122">
        <v>0</v>
      </c>
    </row>
    <row r="46" spans="1:41" ht="12.75">
      <c r="A46" s="124">
        <v>1</v>
      </c>
      <c r="B46" s="124">
        <v>1.1</v>
      </c>
      <c r="C46" s="125" t="s">
        <v>105</v>
      </c>
      <c r="D46" s="126">
        <v>70</v>
      </c>
      <c r="E46" s="76">
        <v>1201</v>
      </c>
      <c r="F46" s="71" t="s">
        <v>106</v>
      </c>
      <c r="G46" s="127">
        <v>1.5</v>
      </c>
      <c r="H46" s="127">
        <v>0.026399999999999996</v>
      </c>
      <c r="I46" s="127">
        <v>2.2518649999999996</v>
      </c>
      <c r="J46" s="127">
        <v>0.252912</v>
      </c>
      <c r="K46" s="128">
        <v>4.031177</v>
      </c>
      <c r="L46" s="127">
        <v>0.44999999999999996</v>
      </c>
      <c r="M46" s="127">
        <v>0</v>
      </c>
      <c r="N46" s="127">
        <v>0</v>
      </c>
      <c r="O46" s="127">
        <v>0.02679</v>
      </c>
      <c r="P46" s="128">
        <v>0.47678999999999994</v>
      </c>
      <c r="Q46" s="127">
        <v>0.99</v>
      </c>
      <c r="R46" s="127">
        <v>0</v>
      </c>
      <c r="S46" s="127">
        <v>2.9513870000000004</v>
      </c>
      <c r="T46" s="127">
        <v>0.254934</v>
      </c>
      <c r="U46" s="128">
        <v>4.196321000000001</v>
      </c>
      <c r="V46" s="127">
        <v>0.06</v>
      </c>
      <c r="W46" s="127">
        <v>0</v>
      </c>
      <c r="X46" s="127">
        <v>0.6413479999999999</v>
      </c>
      <c r="Y46" s="127">
        <v>0.042864</v>
      </c>
      <c r="Z46" s="128">
        <v>0.7442119999999999</v>
      </c>
      <c r="AA46" s="127">
        <v>0</v>
      </c>
      <c r="AB46" s="127">
        <v>0</v>
      </c>
      <c r="AC46" s="127">
        <v>0</v>
      </c>
      <c r="AD46" s="127">
        <v>0</v>
      </c>
      <c r="AE46" s="128">
        <v>0</v>
      </c>
      <c r="AF46" s="127">
        <v>3</v>
      </c>
      <c r="AG46" s="127">
        <v>0.026399999999999996</v>
      </c>
      <c r="AH46" s="127">
        <v>5.8446</v>
      </c>
      <c r="AI46" s="127">
        <v>0.5775</v>
      </c>
      <c r="AJ46" s="128">
        <v>9.448500000000001</v>
      </c>
      <c r="AK46" s="129">
        <v>0.4266472985129914</v>
      </c>
      <c r="AL46" s="129">
        <v>0.05046197809176058</v>
      </c>
      <c r="AM46" s="129">
        <v>0.44412562840662545</v>
      </c>
      <c r="AN46" s="130">
        <v>0.07876509498862251</v>
      </c>
      <c r="AO46" s="129">
        <v>0</v>
      </c>
    </row>
    <row r="47" spans="1:41" ht="12.75">
      <c r="A47" s="131">
        <v>1</v>
      </c>
      <c r="B47" s="124">
        <v>1.1</v>
      </c>
      <c r="C47" s="125" t="s">
        <v>105</v>
      </c>
      <c r="D47" s="126">
        <v>4</v>
      </c>
      <c r="E47" s="47">
        <v>1205</v>
      </c>
      <c r="F47" s="71" t="s">
        <v>107</v>
      </c>
      <c r="G47" s="127">
        <v>3.3680899999999996</v>
      </c>
      <c r="H47" s="127">
        <v>8.425298000000002</v>
      </c>
      <c r="I47" s="127">
        <v>4.339446999999999</v>
      </c>
      <c r="J47" s="127">
        <v>2.0778790000000003</v>
      </c>
      <c r="K47" s="132">
        <v>18.210714</v>
      </c>
      <c r="L47" s="127">
        <v>1.6347460000000003</v>
      </c>
      <c r="M47" s="127">
        <v>0.101344</v>
      </c>
      <c r="N47" s="127">
        <v>1.308816</v>
      </c>
      <c r="O47" s="127">
        <v>0.10350000000000001</v>
      </c>
      <c r="P47" s="132">
        <v>3.148406</v>
      </c>
      <c r="Q47" s="127">
        <v>4.673296</v>
      </c>
      <c r="R47" s="127">
        <v>0.971458</v>
      </c>
      <c r="S47" s="127">
        <v>12.939012</v>
      </c>
      <c r="T47" s="127">
        <v>3.693704</v>
      </c>
      <c r="U47" s="132">
        <v>22.27747</v>
      </c>
      <c r="V47" s="127">
        <v>0.21666800000000003</v>
      </c>
      <c r="W47" s="127">
        <v>0.11109999999999999</v>
      </c>
      <c r="X47" s="127">
        <v>2.7981249999999998</v>
      </c>
      <c r="Y47" s="127">
        <v>0.070617</v>
      </c>
      <c r="Z47" s="132">
        <v>3.1965099999999995</v>
      </c>
      <c r="AA47" s="127">
        <v>0</v>
      </c>
      <c r="AB47" s="127">
        <v>0</v>
      </c>
      <c r="AC47" s="127">
        <v>0</v>
      </c>
      <c r="AD47" s="127">
        <v>0</v>
      </c>
      <c r="AE47" s="132">
        <v>0</v>
      </c>
      <c r="AF47" s="51">
        <v>9.8928</v>
      </c>
      <c r="AG47" s="51">
        <v>9.609200000000001</v>
      </c>
      <c r="AH47" s="51">
        <v>21.385399999999997</v>
      </c>
      <c r="AI47" s="51">
        <v>5.9457</v>
      </c>
      <c r="AJ47" s="132">
        <v>46.8331</v>
      </c>
      <c r="AK47" s="53">
        <v>0.3888428056225191</v>
      </c>
      <c r="AL47" s="53">
        <v>0.06722608582391514</v>
      </c>
      <c r="AM47" s="53">
        <v>0.4756778859396453</v>
      </c>
      <c r="AN47" s="133">
        <v>0.06825322261392049</v>
      </c>
      <c r="AO47" s="53">
        <v>0</v>
      </c>
    </row>
    <row r="48" spans="1:41" ht="12.75">
      <c r="A48" s="134">
        <v>1</v>
      </c>
      <c r="B48" s="124">
        <v>1.1</v>
      </c>
      <c r="C48" s="125" t="s">
        <v>105</v>
      </c>
      <c r="D48" s="126">
        <v>4</v>
      </c>
      <c r="E48" s="57">
        <v>1215</v>
      </c>
      <c r="F48" s="69" t="s">
        <v>108</v>
      </c>
      <c r="G48" s="127">
        <v>0.66</v>
      </c>
      <c r="H48" s="127">
        <v>0.134</v>
      </c>
      <c r="I48" s="127">
        <v>0.129364</v>
      </c>
      <c r="J48" s="127">
        <v>0.060154</v>
      </c>
      <c r="K48" s="135">
        <v>0.9835180000000001</v>
      </c>
      <c r="L48" s="127">
        <v>0.33999999999999997</v>
      </c>
      <c r="M48" s="127">
        <v>0</v>
      </c>
      <c r="N48" s="127">
        <v>0.1</v>
      </c>
      <c r="O48" s="127">
        <v>0.028494</v>
      </c>
      <c r="P48" s="135">
        <v>0.46849399999999997</v>
      </c>
      <c r="Q48" s="127">
        <v>0.9600000000000001</v>
      </c>
      <c r="R48" s="127">
        <v>0</v>
      </c>
      <c r="S48" s="127">
        <v>2.4222360000000007</v>
      </c>
      <c r="T48" s="127">
        <v>0.22478599999999999</v>
      </c>
      <c r="U48" s="135">
        <v>3.6070220000000006</v>
      </c>
      <c r="V48" s="127">
        <v>0.04</v>
      </c>
      <c r="W48" s="127">
        <v>0</v>
      </c>
      <c r="X48" s="127">
        <v>0</v>
      </c>
      <c r="Y48" s="127">
        <v>0.003166</v>
      </c>
      <c r="Z48" s="135">
        <v>0.043166</v>
      </c>
      <c r="AA48" s="127">
        <v>0</v>
      </c>
      <c r="AB48" s="127">
        <v>0</v>
      </c>
      <c r="AC48" s="127">
        <v>0</v>
      </c>
      <c r="AD48" s="127">
        <v>0</v>
      </c>
      <c r="AE48" s="135">
        <v>0</v>
      </c>
      <c r="AF48" s="58">
        <v>2</v>
      </c>
      <c r="AG48" s="58">
        <v>0.134</v>
      </c>
      <c r="AH48" s="58">
        <v>2.6516000000000006</v>
      </c>
      <c r="AI48" s="58">
        <v>0.3166</v>
      </c>
      <c r="AJ48" s="135">
        <v>5.102200000000001</v>
      </c>
      <c r="AK48" s="60">
        <v>0.19276351377837012</v>
      </c>
      <c r="AL48" s="60">
        <v>0.09182195915487434</v>
      </c>
      <c r="AM48" s="60">
        <v>0.7069542550272432</v>
      </c>
      <c r="AN48" s="136">
        <v>0.008460272039512367</v>
      </c>
      <c r="AO48" s="60">
        <v>0</v>
      </c>
    </row>
    <row r="49" spans="1:41" ht="12.75">
      <c r="A49" s="137"/>
      <c r="B49" s="137"/>
      <c r="C49" s="138"/>
      <c r="D49" s="139"/>
      <c r="E49" s="140">
        <v>1.2</v>
      </c>
      <c r="F49" s="141" t="s">
        <v>72</v>
      </c>
      <c r="G49" s="142">
        <v>15.129375000000001</v>
      </c>
      <c r="H49" s="142">
        <v>7.472797</v>
      </c>
      <c r="I49" s="142">
        <v>26.356267</v>
      </c>
      <c r="J49" s="142">
        <v>9.145311</v>
      </c>
      <c r="K49" s="143">
        <v>58.10375</v>
      </c>
      <c r="L49" s="142">
        <v>2.518676</v>
      </c>
      <c r="M49" s="142">
        <v>0.007506</v>
      </c>
      <c r="N49" s="142">
        <v>0.8043029999999999</v>
      </c>
      <c r="O49" s="142">
        <v>0.696448</v>
      </c>
      <c r="P49" s="143">
        <v>4.026933</v>
      </c>
      <c r="Q49" s="142">
        <v>11.750679</v>
      </c>
      <c r="R49" s="142">
        <v>3.542207</v>
      </c>
      <c r="S49" s="142">
        <v>50.714550999999986</v>
      </c>
      <c r="T49" s="142">
        <v>10.445228</v>
      </c>
      <c r="U49" s="143">
        <v>76.45266499999998</v>
      </c>
      <c r="V49" s="142">
        <v>0.29167</v>
      </c>
      <c r="W49" s="142">
        <v>2.05219</v>
      </c>
      <c r="X49" s="142">
        <v>0.659675</v>
      </c>
      <c r="Y49" s="142">
        <v>0.379107</v>
      </c>
      <c r="Z49" s="143">
        <v>3.3826419999999997</v>
      </c>
      <c r="AA49" s="142">
        <v>0</v>
      </c>
      <c r="AB49" s="142">
        <v>0</v>
      </c>
      <c r="AC49" s="142">
        <v>0.003504</v>
      </c>
      <c r="AD49" s="142">
        <v>0.363006</v>
      </c>
      <c r="AE49" s="143">
        <v>0.36651</v>
      </c>
      <c r="AF49" s="142">
        <v>29.6904</v>
      </c>
      <c r="AG49" s="142">
        <v>13.0747</v>
      </c>
      <c r="AH49" s="142">
        <v>78.53829999999998</v>
      </c>
      <c r="AI49" s="142">
        <v>21.0291</v>
      </c>
      <c r="AJ49" s="143">
        <v>142.33249999999998</v>
      </c>
      <c r="AK49" s="144">
        <v>0.4082254579944848</v>
      </c>
      <c r="AL49" s="144">
        <v>0.028292434967417842</v>
      </c>
      <c r="AM49" s="144">
        <v>0.53714130644793</v>
      </c>
      <c r="AN49" s="145">
        <v>0.02376577380429628</v>
      </c>
      <c r="AO49" s="144">
        <v>0.002575026785871112</v>
      </c>
    </row>
    <row r="50" spans="1:41" ht="12.75">
      <c r="A50" s="131">
        <v>1</v>
      </c>
      <c r="B50" s="124">
        <v>1.2</v>
      </c>
      <c r="C50" s="125" t="s">
        <v>105</v>
      </c>
      <c r="D50" s="126">
        <v>70</v>
      </c>
      <c r="E50" s="47">
        <v>1405</v>
      </c>
      <c r="F50" s="71" t="s">
        <v>109</v>
      </c>
      <c r="G50" s="127">
        <v>1.31</v>
      </c>
      <c r="H50" s="127">
        <v>1.730936</v>
      </c>
      <c r="I50" s="127">
        <v>1.3739940000000002</v>
      </c>
      <c r="J50" s="127">
        <v>0.43667500000000004</v>
      </c>
      <c r="K50" s="132">
        <v>4.851605</v>
      </c>
      <c r="L50" s="127">
        <v>0.1</v>
      </c>
      <c r="M50" s="127">
        <v>0</v>
      </c>
      <c r="N50" s="127">
        <v>0.111288</v>
      </c>
      <c r="O50" s="127">
        <v>0.024</v>
      </c>
      <c r="P50" s="132">
        <v>0.235288</v>
      </c>
      <c r="Q50" s="127">
        <v>1.59</v>
      </c>
      <c r="R50" s="127">
        <v>0.37424799999999997</v>
      </c>
      <c r="S50" s="127">
        <v>5.145118</v>
      </c>
      <c r="T50" s="127">
        <v>0.7633369999999999</v>
      </c>
      <c r="U50" s="132">
        <v>7.872703</v>
      </c>
      <c r="V50" s="127">
        <v>0</v>
      </c>
      <c r="W50" s="127">
        <v>1.751616</v>
      </c>
      <c r="X50" s="127">
        <v>0</v>
      </c>
      <c r="Y50" s="127">
        <v>0.042688</v>
      </c>
      <c r="Z50" s="132">
        <v>1.7943040000000001</v>
      </c>
      <c r="AA50" s="127">
        <v>0</v>
      </c>
      <c r="AB50" s="127">
        <v>0</v>
      </c>
      <c r="AC50" s="127">
        <v>0</v>
      </c>
      <c r="AD50" s="127">
        <v>0</v>
      </c>
      <c r="AE50" s="132">
        <v>0</v>
      </c>
      <c r="AF50" s="51">
        <v>3</v>
      </c>
      <c r="AG50" s="51">
        <v>3.8568</v>
      </c>
      <c r="AH50" s="51">
        <v>6.6304</v>
      </c>
      <c r="AI50" s="51">
        <v>1.2667000000000002</v>
      </c>
      <c r="AJ50" s="132">
        <v>14.7539</v>
      </c>
      <c r="AK50" s="53">
        <v>0.3288354265651794</v>
      </c>
      <c r="AL50" s="53">
        <v>0.015947512183219353</v>
      </c>
      <c r="AM50" s="53">
        <v>0.533601488420011</v>
      </c>
      <c r="AN50" s="133">
        <v>0.1216155728315903</v>
      </c>
      <c r="AO50" s="53">
        <v>0</v>
      </c>
    </row>
    <row r="51" spans="1:41" ht="12.75">
      <c r="A51" s="131">
        <v>1</v>
      </c>
      <c r="B51" s="124">
        <v>1.2</v>
      </c>
      <c r="C51" s="125" t="s">
        <v>105</v>
      </c>
      <c r="D51" s="126">
        <v>70</v>
      </c>
      <c r="E51" s="47">
        <v>1410</v>
      </c>
      <c r="F51" s="71" t="s">
        <v>110</v>
      </c>
      <c r="G51" s="127">
        <v>3.9116500000000003</v>
      </c>
      <c r="H51" s="127">
        <v>1.0347980000000003</v>
      </c>
      <c r="I51" s="127">
        <v>8.841819</v>
      </c>
      <c r="J51" s="127">
        <v>1.395451</v>
      </c>
      <c r="K51" s="132">
        <v>15.183717999999999</v>
      </c>
      <c r="L51" s="127">
        <v>0.479161</v>
      </c>
      <c r="M51" s="127">
        <v>0</v>
      </c>
      <c r="N51" s="127">
        <v>0.24375</v>
      </c>
      <c r="O51" s="127">
        <v>0.026647999999999998</v>
      </c>
      <c r="P51" s="132">
        <v>0.749559</v>
      </c>
      <c r="Q51" s="127">
        <v>3.192489</v>
      </c>
      <c r="R51" s="127">
        <v>2.024902</v>
      </c>
      <c r="S51" s="127">
        <v>21.189030999999986</v>
      </c>
      <c r="T51" s="127">
        <v>2.670001</v>
      </c>
      <c r="U51" s="132">
        <v>29.076422999999984</v>
      </c>
      <c r="V51" s="127">
        <v>0</v>
      </c>
      <c r="W51" s="127">
        <v>0</v>
      </c>
      <c r="X51" s="127">
        <v>0</v>
      </c>
      <c r="Y51" s="127">
        <v>0</v>
      </c>
      <c r="Z51" s="132">
        <v>0</v>
      </c>
      <c r="AA51" s="127">
        <v>0</v>
      </c>
      <c r="AB51" s="127">
        <v>0</v>
      </c>
      <c r="AC51" s="127">
        <v>0</v>
      </c>
      <c r="AD51" s="127">
        <v>0</v>
      </c>
      <c r="AE51" s="132">
        <v>0</v>
      </c>
      <c r="AF51" s="51">
        <v>7.5833</v>
      </c>
      <c r="AG51" s="51">
        <v>3.0597000000000003</v>
      </c>
      <c r="AH51" s="51">
        <v>30.274599999999985</v>
      </c>
      <c r="AI51" s="51">
        <v>4.0921</v>
      </c>
      <c r="AJ51" s="132">
        <v>45.00969999999999</v>
      </c>
      <c r="AK51" s="53">
        <v>0.33734323934618543</v>
      </c>
      <c r="AL51" s="53">
        <v>0.01665327696029967</v>
      </c>
      <c r="AM51" s="53">
        <v>0.6460034836935148</v>
      </c>
      <c r="AN51" s="133">
        <v>0</v>
      </c>
      <c r="AO51" s="53">
        <v>0</v>
      </c>
    </row>
    <row r="52" spans="1:41" ht="12.75">
      <c r="A52" s="131">
        <v>1</v>
      </c>
      <c r="B52" s="124">
        <v>1.2</v>
      </c>
      <c r="C52" s="125" t="s">
        <v>105</v>
      </c>
      <c r="D52" s="126">
        <v>70</v>
      </c>
      <c r="E52" s="47">
        <v>1415</v>
      </c>
      <c r="F52" s="71" t="s">
        <v>111</v>
      </c>
      <c r="G52" s="127">
        <v>1.48</v>
      </c>
      <c r="H52" s="127">
        <v>1.2021490000000001</v>
      </c>
      <c r="I52" s="127">
        <v>0.37778</v>
      </c>
      <c r="J52" s="127">
        <v>0.27269</v>
      </c>
      <c r="K52" s="132">
        <v>3.3326189999999998</v>
      </c>
      <c r="L52" s="127">
        <v>0.37</v>
      </c>
      <c r="M52" s="127">
        <v>0</v>
      </c>
      <c r="N52" s="127">
        <v>0</v>
      </c>
      <c r="O52" s="127">
        <v>0.03229</v>
      </c>
      <c r="P52" s="132">
        <v>0.40229</v>
      </c>
      <c r="Q52" s="127">
        <v>1.1</v>
      </c>
      <c r="R52" s="127">
        <v>0.3386509999999999</v>
      </c>
      <c r="S52" s="127">
        <v>2.66982</v>
      </c>
      <c r="T52" s="127">
        <v>0.33540400000000004</v>
      </c>
      <c r="U52" s="132">
        <v>4.443875</v>
      </c>
      <c r="V52" s="127">
        <v>0.05</v>
      </c>
      <c r="W52" s="127">
        <v>0</v>
      </c>
      <c r="X52" s="127">
        <v>0</v>
      </c>
      <c r="Y52" s="127">
        <v>0.005416</v>
      </c>
      <c r="Z52" s="132">
        <v>0.055416</v>
      </c>
      <c r="AA52" s="127">
        <v>0</v>
      </c>
      <c r="AB52" s="127">
        <v>0</v>
      </c>
      <c r="AC52" s="127">
        <v>0</v>
      </c>
      <c r="AD52" s="127">
        <v>0</v>
      </c>
      <c r="AE52" s="132">
        <v>0</v>
      </c>
      <c r="AF52" s="51">
        <v>3</v>
      </c>
      <c r="AG52" s="51">
        <v>1.5408</v>
      </c>
      <c r="AH52" s="51">
        <v>3.0476</v>
      </c>
      <c r="AI52" s="51">
        <v>0.6458</v>
      </c>
      <c r="AJ52" s="132">
        <v>8.2342</v>
      </c>
      <c r="AK52" s="53">
        <v>0.4047289354157052</v>
      </c>
      <c r="AL52" s="53">
        <v>0.04885599086735809</v>
      </c>
      <c r="AM52" s="53">
        <v>0.539685093876758</v>
      </c>
      <c r="AN52" s="133">
        <v>0.006729979840178767</v>
      </c>
      <c r="AO52" s="53">
        <v>0</v>
      </c>
    </row>
    <row r="53" spans="1:41" ht="12.75">
      <c r="A53" s="131">
        <v>1</v>
      </c>
      <c r="B53" s="124">
        <v>1.2</v>
      </c>
      <c r="C53" s="125" t="s">
        <v>105</v>
      </c>
      <c r="D53" s="126">
        <v>70</v>
      </c>
      <c r="E53" s="47">
        <v>1420</v>
      </c>
      <c r="F53" s="71" t="s">
        <v>112</v>
      </c>
      <c r="G53" s="127">
        <v>0.6999500000000001</v>
      </c>
      <c r="H53" s="127">
        <v>0.5002</v>
      </c>
      <c r="I53" s="127">
        <v>1.182563</v>
      </c>
      <c r="J53" s="127">
        <v>0.134</v>
      </c>
      <c r="K53" s="132">
        <v>2.5167129999999998</v>
      </c>
      <c r="L53" s="127">
        <v>0.15999</v>
      </c>
      <c r="M53" s="127">
        <v>0</v>
      </c>
      <c r="N53" s="127">
        <v>0</v>
      </c>
      <c r="O53" s="127">
        <v>0.012</v>
      </c>
      <c r="P53" s="132">
        <v>0.17199</v>
      </c>
      <c r="Q53" s="127">
        <v>0.52996</v>
      </c>
      <c r="R53" s="127">
        <v>0</v>
      </c>
      <c r="S53" s="127">
        <v>4.106387000000001</v>
      </c>
      <c r="T53" s="127">
        <v>0.232</v>
      </c>
      <c r="U53" s="132">
        <v>4.868347000000001</v>
      </c>
      <c r="V53" s="127">
        <v>0.11</v>
      </c>
      <c r="W53" s="127">
        <v>0</v>
      </c>
      <c r="X53" s="127">
        <v>0.20625</v>
      </c>
      <c r="Y53" s="127">
        <v>0.022</v>
      </c>
      <c r="Z53" s="132">
        <v>0.33825</v>
      </c>
      <c r="AA53" s="127">
        <v>0</v>
      </c>
      <c r="AB53" s="127">
        <v>0</v>
      </c>
      <c r="AC53" s="127">
        <v>0</v>
      </c>
      <c r="AD53" s="127">
        <v>0</v>
      </c>
      <c r="AE53" s="132">
        <v>0</v>
      </c>
      <c r="AF53" s="51">
        <v>1.4999</v>
      </c>
      <c r="AG53" s="51">
        <v>0.5002</v>
      </c>
      <c r="AH53" s="51">
        <v>5.4952000000000005</v>
      </c>
      <c r="AI53" s="51">
        <v>0.4</v>
      </c>
      <c r="AJ53" s="132">
        <v>7.895300000000001</v>
      </c>
      <c r="AK53" s="53">
        <v>0.3187609083885349</v>
      </c>
      <c r="AL53" s="53">
        <v>0.02178384608564589</v>
      </c>
      <c r="AM53" s="53">
        <v>0.616613301584487</v>
      </c>
      <c r="AN53" s="133">
        <v>0.04284194394133218</v>
      </c>
      <c r="AO53" s="53">
        <v>0</v>
      </c>
    </row>
    <row r="54" spans="1:41" ht="12.75">
      <c r="A54" s="131">
        <v>1</v>
      </c>
      <c r="B54" s="124">
        <v>1.2</v>
      </c>
      <c r="C54" s="125" t="s">
        <v>105</v>
      </c>
      <c r="D54" s="126">
        <v>70</v>
      </c>
      <c r="E54" s="47">
        <v>1430</v>
      </c>
      <c r="F54" s="71" t="s">
        <v>113</v>
      </c>
      <c r="G54" s="127">
        <v>1.7000000000000002</v>
      </c>
      <c r="H54" s="127">
        <v>0.230738</v>
      </c>
      <c r="I54" s="127">
        <v>1.2777669999999999</v>
      </c>
      <c r="J54" s="127">
        <v>0.19</v>
      </c>
      <c r="K54" s="132">
        <v>3.398505</v>
      </c>
      <c r="L54" s="127">
        <v>0.35</v>
      </c>
      <c r="M54" s="127">
        <v>0</v>
      </c>
      <c r="N54" s="127">
        <v>0</v>
      </c>
      <c r="O54" s="127">
        <v>0.018000000000000002</v>
      </c>
      <c r="P54" s="132">
        <v>0.368</v>
      </c>
      <c r="Q54" s="127">
        <v>0.95</v>
      </c>
      <c r="R54" s="127">
        <v>0.037562000000000005</v>
      </c>
      <c r="S54" s="127">
        <v>1.8450450000000003</v>
      </c>
      <c r="T54" s="127">
        <v>0.184</v>
      </c>
      <c r="U54" s="132">
        <v>3.0166070000000005</v>
      </c>
      <c r="V54" s="127">
        <v>0</v>
      </c>
      <c r="W54" s="127">
        <v>0</v>
      </c>
      <c r="X54" s="127">
        <v>0.169488</v>
      </c>
      <c r="Y54" s="127">
        <v>0.008</v>
      </c>
      <c r="Z54" s="132">
        <v>0.177488</v>
      </c>
      <c r="AA54" s="127">
        <v>0</v>
      </c>
      <c r="AB54" s="127">
        <v>0</v>
      </c>
      <c r="AC54" s="127">
        <v>0</v>
      </c>
      <c r="AD54" s="127">
        <v>0</v>
      </c>
      <c r="AE54" s="132">
        <v>0</v>
      </c>
      <c r="AF54" s="51">
        <v>3</v>
      </c>
      <c r="AG54" s="51">
        <v>0.2683</v>
      </c>
      <c r="AH54" s="51">
        <v>3.2923</v>
      </c>
      <c r="AI54" s="51">
        <v>0.4</v>
      </c>
      <c r="AJ54" s="132">
        <v>6.9606</v>
      </c>
      <c r="AK54" s="53">
        <v>0.4882488578570813</v>
      </c>
      <c r="AL54" s="53">
        <v>0.05286900554549895</v>
      </c>
      <c r="AM54" s="53">
        <v>0.4333831853575842</v>
      </c>
      <c r="AN54" s="133">
        <v>0.025498951239835647</v>
      </c>
      <c r="AO54" s="53">
        <v>0</v>
      </c>
    </row>
    <row r="55" spans="1:41" ht="12.75">
      <c r="A55" s="131">
        <v>1</v>
      </c>
      <c r="B55" s="124">
        <v>1.2</v>
      </c>
      <c r="C55" s="125" t="s">
        <v>105</v>
      </c>
      <c r="D55" s="126">
        <v>70</v>
      </c>
      <c r="E55" s="47">
        <v>1435</v>
      </c>
      <c r="F55" s="71" t="s">
        <v>114</v>
      </c>
      <c r="G55" s="127">
        <v>2.852525</v>
      </c>
      <c r="H55" s="127">
        <v>1.7615169999999998</v>
      </c>
      <c r="I55" s="127">
        <v>7.715703999999999</v>
      </c>
      <c r="J55" s="127">
        <v>1.7096630000000002</v>
      </c>
      <c r="K55" s="132">
        <v>14.039409</v>
      </c>
      <c r="L55" s="127">
        <v>0.42000000000000004</v>
      </c>
      <c r="M55" s="127">
        <v>0</v>
      </c>
      <c r="N55" s="127">
        <v>0.177848</v>
      </c>
      <c r="O55" s="127">
        <v>0.005004000000000001</v>
      </c>
      <c r="P55" s="132">
        <v>0.602852</v>
      </c>
      <c r="Q55" s="127">
        <v>2.072505</v>
      </c>
      <c r="R55" s="127">
        <v>0.5454129999999999</v>
      </c>
      <c r="S55" s="127">
        <v>7.344244999999998</v>
      </c>
      <c r="T55" s="127">
        <v>0.7797669999999999</v>
      </c>
      <c r="U55" s="132">
        <v>10.741929999999998</v>
      </c>
      <c r="V55" s="127">
        <v>0.07167</v>
      </c>
      <c r="W55" s="127">
        <v>0.19907000000000008</v>
      </c>
      <c r="X55" s="127">
        <v>0.195603</v>
      </c>
      <c r="Y55" s="127">
        <v>0.036166</v>
      </c>
      <c r="Z55" s="132">
        <v>0.5025090000000001</v>
      </c>
      <c r="AA55" s="127">
        <v>0</v>
      </c>
      <c r="AB55" s="127">
        <v>0</v>
      </c>
      <c r="AC55" s="127">
        <v>0</v>
      </c>
      <c r="AD55" s="127">
        <v>0</v>
      </c>
      <c r="AE55" s="132">
        <v>0</v>
      </c>
      <c r="AF55" s="51">
        <v>5.4167</v>
      </c>
      <c r="AG55" s="51">
        <v>2.5059999999999993</v>
      </c>
      <c r="AH55" s="51">
        <v>15.433399999999997</v>
      </c>
      <c r="AI55" s="51">
        <v>2.5306</v>
      </c>
      <c r="AJ55" s="132">
        <v>25.886699999999998</v>
      </c>
      <c r="AK55" s="53">
        <v>0.542340622790854</v>
      </c>
      <c r="AL55" s="53">
        <v>0.023288097749037156</v>
      </c>
      <c r="AM55" s="53">
        <v>0.41495941931571034</v>
      </c>
      <c r="AN55" s="133">
        <v>0.01941186014439848</v>
      </c>
      <c r="AO55" s="53">
        <v>0</v>
      </c>
    </row>
    <row r="56" spans="1:41" ht="12.75">
      <c r="A56" s="131">
        <v>1</v>
      </c>
      <c r="B56" s="124">
        <v>1.2</v>
      </c>
      <c r="C56" s="125" t="s">
        <v>105</v>
      </c>
      <c r="D56" s="126">
        <v>70</v>
      </c>
      <c r="E56" s="47">
        <v>1440</v>
      </c>
      <c r="F56" s="71" t="s">
        <v>115</v>
      </c>
      <c r="G56" s="127">
        <v>0.57</v>
      </c>
      <c r="H56" s="127">
        <v>0.2289</v>
      </c>
      <c r="I56" s="127">
        <v>0.532525</v>
      </c>
      <c r="J56" s="127">
        <v>2.038486</v>
      </c>
      <c r="K56" s="132">
        <v>3.3699109999999997</v>
      </c>
      <c r="L56" s="127">
        <v>0.07</v>
      </c>
      <c r="M56" s="127">
        <v>0</v>
      </c>
      <c r="N56" s="127">
        <v>0</v>
      </c>
      <c r="O56" s="127">
        <v>0.023001</v>
      </c>
      <c r="P56" s="132">
        <v>0.093001</v>
      </c>
      <c r="Q56" s="127">
        <v>0.36</v>
      </c>
      <c r="R56" s="127">
        <v>0</v>
      </c>
      <c r="S56" s="127">
        <v>0.541275</v>
      </c>
      <c r="T56" s="127">
        <v>0.299013</v>
      </c>
      <c r="U56" s="132">
        <v>1.200288</v>
      </c>
      <c r="V56" s="127">
        <v>0</v>
      </c>
      <c r="W56" s="127">
        <v>0</v>
      </c>
      <c r="X56" s="127">
        <v>0</v>
      </c>
      <c r="Y56" s="127">
        <v>0</v>
      </c>
      <c r="Z56" s="132">
        <v>0</v>
      </c>
      <c r="AA56" s="127">
        <v>0</v>
      </c>
      <c r="AB56" s="127">
        <v>0</v>
      </c>
      <c r="AC56" s="127">
        <v>0</v>
      </c>
      <c r="AD56" s="127">
        <v>0</v>
      </c>
      <c r="AE56" s="132">
        <v>0</v>
      </c>
      <c r="AF56" s="51">
        <v>0.9999999999999999</v>
      </c>
      <c r="AG56" s="51">
        <v>0.2289</v>
      </c>
      <c r="AH56" s="51">
        <v>1.0737999999999999</v>
      </c>
      <c r="AI56" s="51">
        <v>2.3604999999999996</v>
      </c>
      <c r="AJ56" s="132">
        <v>4.6632</v>
      </c>
      <c r="AK56" s="53">
        <v>0.722660619317207</v>
      </c>
      <c r="AL56" s="53">
        <v>0.019943600960713674</v>
      </c>
      <c r="AM56" s="53">
        <v>0.2573957797220793</v>
      </c>
      <c r="AN56" s="133">
        <v>0</v>
      </c>
      <c r="AO56" s="53">
        <v>0</v>
      </c>
    </row>
    <row r="57" spans="1:41" ht="12.75">
      <c r="A57" s="131">
        <v>1</v>
      </c>
      <c r="B57" s="124">
        <v>1.2</v>
      </c>
      <c r="C57" s="125" t="s">
        <v>105</v>
      </c>
      <c r="D57" s="126">
        <v>70</v>
      </c>
      <c r="E57" s="47">
        <v>1450</v>
      </c>
      <c r="F57" s="71" t="s">
        <v>116</v>
      </c>
      <c r="G57" s="127">
        <v>1.10525</v>
      </c>
      <c r="H57" s="127">
        <v>0.7550250000000001</v>
      </c>
      <c r="I57" s="127">
        <v>1.8450839999999997</v>
      </c>
      <c r="J57" s="127">
        <v>0.5349999999999999</v>
      </c>
      <c r="K57" s="132">
        <v>4.240359</v>
      </c>
      <c r="L57" s="127">
        <v>0.119525</v>
      </c>
      <c r="M57" s="127">
        <v>0</v>
      </c>
      <c r="N57" s="127">
        <v>0</v>
      </c>
      <c r="O57" s="127">
        <v>0.01</v>
      </c>
      <c r="P57" s="132">
        <v>0.129525</v>
      </c>
      <c r="Q57" s="127">
        <v>0.965725</v>
      </c>
      <c r="R57" s="127">
        <v>0.151005</v>
      </c>
      <c r="S57" s="127">
        <v>2.8995160000000006</v>
      </c>
      <c r="T57" s="127">
        <v>0.95</v>
      </c>
      <c r="U57" s="132">
        <v>4.966246000000001</v>
      </c>
      <c r="V57" s="127">
        <v>0</v>
      </c>
      <c r="W57" s="127">
        <v>0.10067</v>
      </c>
      <c r="X57" s="127">
        <v>0</v>
      </c>
      <c r="Y57" s="127">
        <v>0.005</v>
      </c>
      <c r="Z57" s="132">
        <v>0.10567</v>
      </c>
      <c r="AA57" s="127">
        <v>0</v>
      </c>
      <c r="AB57" s="127">
        <v>0</v>
      </c>
      <c r="AC57" s="127">
        <v>0</v>
      </c>
      <c r="AD57" s="127">
        <v>0</v>
      </c>
      <c r="AE57" s="132">
        <v>0</v>
      </c>
      <c r="AF57" s="51">
        <v>2.1905</v>
      </c>
      <c r="AG57" s="51">
        <v>1.0067000000000002</v>
      </c>
      <c r="AH57" s="51">
        <v>4.7446</v>
      </c>
      <c r="AI57" s="51">
        <v>1.4999999999999998</v>
      </c>
      <c r="AJ57" s="132">
        <v>9.4418</v>
      </c>
      <c r="AK57" s="53">
        <v>0.44910493761782705</v>
      </c>
      <c r="AL57" s="53">
        <v>0.013718252875511025</v>
      </c>
      <c r="AM57" s="53">
        <v>0.5259850875892309</v>
      </c>
      <c r="AN57" s="133">
        <v>0.011191721917430997</v>
      </c>
      <c r="AO57" s="53">
        <v>0</v>
      </c>
    </row>
    <row r="58" spans="1:41" ht="12.75">
      <c r="A58" s="131">
        <v>1</v>
      </c>
      <c r="B58" s="124">
        <v>1.2</v>
      </c>
      <c r="C58" s="125" t="s">
        <v>105</v>
      </c>
      <c r="D58" s="126">
        <v>70</v>
      </c>
      <c r="E58" s="47">
        <v>1460</v>
      </c>
      <c r="F58" s="71" t="s">
        <v>117</v>
      </c>
      <c r="G58" s="127">
        <v>1.5</v>
      </c>
      <c r="H58" s="127">
        <v>0.0021</v>
      </c>
      <c r="I58" s="127">
        <v>2.9493600000000018</v>
      </c>
      <c r="J58" s="127">
        <v>0.6288170000000001</v>
      </c>
      <c r="K58" s="132">
        <v>5.0802770000000015</v>
      </c>
      <c r="L58" s="127">
        <v>0.44999999999999996</v>
      </c>
      <c r="M58" s="127">
        <v>0</v>
      </c>
      <c r="N58" s="127">
        <v>0.06144499999999999</v>
      </c>
      <c r="O58" s="127">
        <v>0.07699800000000001</v>
      </c>
      <c r="P58" s="132">
        <v>0.5884429999999999</v>
      </c>
      <c r="Q58" s="127">
        <v>0.99</v>
      </c>
      <c r="R58" s="127">
        <v>0</v>
      </c>
      <c r="S58" s="127">
        <v>3.0722499999999995</v>
      </c>
      <c r="T58" s="127">
        <v>0.564652</v>
      </c>
      <c r="U58" s="132">
        <v>4.626901999999999</v>
      </c>
      <c r="V58" s="127">
        <v>0.06</v>
      </c>
      <c r="W58" s="127">
        <v>0</v>
      </c>
      <c r="X58" s="127">
        <v>0.06144499999999999</v>
      </c>
      <c r="Y58" s="127">
        <v>0.012833</v>
      </c>
      <c r="Z58" s="132">
        <v>0.134278</v>
      </c>
      <c r="AA58" s="127">
        <v>0</v>
      </c>
      <c r="AB58" s="127">
        <v>0</v>
      </c>
      <c r="AC58" s="127">
        <v>0</v>
      </c>
      <c r="AD58" s="127">
        <v>0</v>
      </c>
      <c r="AE58" s="132">
        <v>0</v>
      </c>
      <c r="AF58" s="51">
        <v>3</v>
      </c>
      <c r="AG58" s="51">
        <v>0.0021</v>
      </c>
      <c r="AH58" s="51">
        <v>6.144500000000002</v>
      </c>
      <c r="AI58" s="51">
        <v>1.2833</v>
      </c>
      <c r="AJ58" s="132">
        <v>10.429900000000002</v>
      </c>
      <c r="AK58" s="53">
        <v>0.48708779566438803</v>
      </c>
      <c r="AL58" s="53">
        <v>0.05641885348852816</v>
      </c>
      <c r="AM58" s="53">
        <v>0.44361901839902573</v>
      </c>
      <c r="AN58" s="133">
        <v>0.012874332448057985</v>
      </c>
      <c r="AO58" s="53">
        <v>0</v>
      </c>
    </row>
    <row r="59" spans="1:41" ht="12.75">
      <c r="A59" s="134">
        <v>1</v>
      </c>
      <c r="B59" s="124">
        <v>1.2</v>
      </c>
      <c r="C59" s="125" t="s">
        <v>105</v>
      </c>
      <c r="D59" s="126">
        <v>70</v>
      </c>
      <c r="E59" s="57">
        <v>1401</v>
      </c>
      <c r="F59" s="71" t="s">
        <v>118</v>
      </c>
      <c r="G59" s="127">
        <v>0</v>
      </c>
      <c r="H59" s="127">
        <v>0.026434</v>
      </c>
      <c r="I59" s="127">
        <v>0.259671</v>
      </c>
      <c r="J59" s="127">
        <v>1.804529</v>
      </c>
      <c r="K59" s="135">
        <v>2.090634</v>
      </c>
      <c r="L59" s="127">
        <v>0</v>
      </c>
      <c r="M59" s="127">
        <v>0.007506</v>
      </c>
      <c r="N59" s="127">
        <v>0.20997199999999996</v>
      </c>
      <c r="O59" s="127">
        <v>0.468507</v>
      </c>
      <c r="P59" s="135">
        <v>0.685985</v>
      </c>
      <c r="Q59" s="127">
        <v>0</v>
      </c>
      <c r="R59" s="127">
        <v>0.070426</v>
      </c>
      <c r="S59" s="127">
        <v>1.9018639999999998</v>
      </c>
      <c r="T59" s="127">
        <v>3.6670540000000007</v>
      </c>
      <c r="U59" s="135">
        <v>5.639344</v>
      </c>
      <c r="V59" s="127">
        <v>0</v>
      </c>
      <c r="W59" s="127">
        <v>0.000834</v>
      </c>
      <c r="X59" s="127">
        <v>0.026889</v>
      </c>
      <c r="Y59" s="127">
        <v>0.247004</v>
      </c>
      <c r="Z59" s="135">
        <v>0.274727</v>
      </c>
      <c r="AA59" s="127">
        <v>0</v>
      </c>
      <c r="AB59" s="127">
        <v>0</v>
      </c>
      <c r="AC59" s="127">
        <v>0.003504</v>
      </c>
      <c r="AD59" s="127">
        <v>0.363006</v>
      </c>
      <c r="AE59" s="135">
        <v>0.36651</v>
      </c>
      <c r="AF59" s="58">
        <v>0</v>
      </c>
      <c r="AG59" s="58">
        <v>0.1052</v>
      </c>
      <c r="AH59" s="58">
        <v>2.4019</v>
      </c>
      <c r="AI59" s="58">
        <v>6.550100000000002</v>
      </c>
      <c r="AJ59" s="135">
        <v>9.057200000000002</v>
      </c>
      <c r="AK59" s="60">
        <v>0.23082564147860263</v>
      </c>
      <c r="AL59" s="60">
        <v>0.07573919091993109</v>
      </c>
      <c r="AM59" s="60">
        <v>0.6226365764253853</v>
      </c>
      <c r="AN59" s="136">
        <v>0.03033244269752241</v>
      </c>
      <c r="AO59" s="60">
        <v>0.040466148478558485</v>
      </c>
    </row>
    <row r="60" spans="1:41" ht="12.75">
      <c r="A60" s="137"/>
      <c r="B60" s="137"/>
      <c r="C60" s="138"/>
      <c r="D60" s="139"/>
      <c r="E60" s="140">
        <v>1.3</v>
      </c>
      <c r="F60" s="141" t="s">
        <v>73</v>
      </c>
      <c r="G60" s="142">
        <v>21.007995</v>
      </c>
      <c r="H60" s="142">
        <v>11.197437999999998</v>
      </c>
      <c r="I60" s="142">
        <v>40.42340599999999</v>
      </c>
      <c r="J60" s="142">
        <v>8.345023</v>
      </c>
      <c r="K60" s="143">
        <v>80.973862</v>
      </c>
      <c r="L60" s="142">
        <v>4.817665</v>
      </c>
      <c r="M60" s="142">
        <v>0.6535299999999999</v>
      </c>
      <c r="N60" s="142">
        <v>3.6569339999999992</v>
      </c>
      <c r="O60" s="142">
        <v>1.2079250000000001</v>
      </c>
      <c r="P60" s="143">
        <v>10.336053999999999</v>
      </c>
      <c r="Q60" s="142">
        <v>15.159840000000003</v>
      </c>
      <c r="R60" s="142">
        <v>1.765613</v>
      </c>
      <c r="S60" s="142">
        <v>69.70694200000003</v>
      </c>
      <c r="T60" s="142">
        <v>8.760688000000002</v>
      </c>
      <c r="U60" s="143">
        <v>95.39308300000003</v>
      </c>
      <c r="V60" s="142">
        <v>0.3645</v>
      </c>
      <c r="W60" s="142">
        <v>0.06071900000000001</v>
      </c>
      <c r="X60" s="142">
        <v>1.998218000000001</v>
      </c>
      <c r="Y60" s="142">
        <v>0.306064</v>
      </c>
      <c r="Z60" s="143">
        <v>2.729501000000001</v>
      </c>
      <c r="AA60" s="142">
        <v>0</v>
      </c>
      <c r="AB60" s="142">
        <v>0</v>
      </c>
      <c r="AC60" s="142">
        <v>0</v>
      </c>
      <c r="AD60" s="142">
        <v>0</v>
      </c>
      <c r="AE60" s="143">
        <v>0</v>
      </c>
      <c r="AF60" s="142">
        <v>41.35</v>
      </c>
      <c r="AG60" s="142">
        <v>13.677299999999999</v>
      </c>
      <c r="AH60" s="142">
        <v>115.78550000000001</v>
      </c>
      <c r="AI60" s="142">
        <v>18.6197</v>
      </c>
      <c r="AJ60" s="143">
        <v>189.4325</v>
      </c>
      <c r="AK60" s="144">
        <v>0.4274549615298325</v>
      </c>
      <c r="AL60" s="144">
        <v>0.054563256041070034</v>
      </c>
      <c r="AM60" s="144">
        <v>0.5035729507872199</v>
      </c>
      <c r="AN60" s="145">
        <v>0.014408831641877718</v>
      </c>
      <c r="AO60" s="144">
        <v>0</v>
      </c>
    </row>
    <row r="61" spans="1:41" ht="12.75">
      <c r="A61" s="131">
        <v>1</v>
      </c>
      <c r="B61" s="124">
        <v>1.3</v>
      </c>
      <c r="C61" s="125" t="s">
        <v>105</v>
      </c>
      <c r="D61" s="126">
        <v>70</v>
      </c>
      <c r="E61" s="47">
        <v>1300</v>
      </c>
      <c r="F61" s="71" t="s">
        <v>119</v>
      </c>
      <c r="G61" s="127">
        <v>3.15</v>
      </c>
      <c r="H61" s="127">
        <v>0.11318999999999999</v>
      </c>
      <c r="I61" s="127">
        <v>3.8284519999999995</v>
      </c>
      <c r="J61" s="127">
        <v>0.714</v>
      </c>
      <c r="K61" s="132">
        <v>7.805641999999999</v>
      </c>
      <c r="L61" s="127">
        <v>1.05</v>
      </c>
      <c r="M61" s="127">
        <v>0</v>
      </c>
      <c r="N61" s="127">
        <v>0.08894200000000001</v>
      </c>
      <c r="O61" s="127">
        <v>0.12400000000000001</v>
      </c>
      <c r="P61" s="132">
        <v>1.2629420000000002</v>
      </c>
      <c r="Q61" s="127">
        <v>1.7999999999999998</v>
      </c>
      <c r="R61" s="127">
        <v>0.03381</v>
      </c>
      <c r="S61" s="127">
        <v>5.846306</v>
      </c>
      <c r="T61" s="127">
        <v>0.762</v>
      </c>
      <c r="U61" s="132">
        <v>8.442116</v>
      </c>
      <c r="V61" s="127">
        <v>0</v>
      </c>
      <c r="W61" s="127">
        <v>0</v>
      </c>
      <c r="X61" s="127">
        <v>0</v>
      </c>
      <c r="Y61" s="127">
        <v>0</v>
      </c>
      <c r="Z61" s="132">
        <v>0</v>
      </c>
      <c r="AA61" s="127">
        <v>0</v>
      </c>
      <c r="AB61" s="127">
        <v>0</v>
      </c>
      <c r="AC61" s="127">
        <v>0</v>
      </c>
      <c r="AD61" s="127">
        <v>0</v>
      </c>
      <c r="AE61" s="132">
        <v>0</v>
      </c>
      <c r="AF61" s="51">
        <v>6</v>
      </c>
      <c r="AG61" s="51">
        <v>0.147</v>
      </c>
      <c r="AH61" s="51">
        <v>9.7637</v>
      </c>
      <c r="AI61" s="51">
        <v>1.6</v>
      </c>
      <c r="AJ61" s="132">
        <v>17.5107</v>
      </c>
      <c r="AK61" s="53">
        <v>0.44576413278738136</v>
      </c>
      <c r="AL61" s="53">
        <v>0.07212401560188915</v>
      </c>
      <c r="AM61" s="53">
        <v>0.48211185161072945</v>
      </c>
      <c r="AN61" s="133">
        <v>0</v>
      </c>
      <c r="AO61" s="53">
        <v>0</v>
      </c>
    </row>
    <row r="62" spans="1:41" ht="12.75">
      <c r="A62" s="131">
        <v>1</v>
      </c>
      <c r="B62" s="124">
        <v>1.3</v>
      </c>
      <c r="C62" s="125" t="s">
        <v>105</v>
      </c>
      <c r="D62" s="126">
        <v>70</v>
      </c>
      <c r="E62" s="47">
        <v>1500</v>
      </c>
      <c r="F62" s="71" t="s">
        <v>120</v>
      </c>
      <c r="G62" s="127">
        <v>3.0675000000000003</v>
      </c>
      <c r="H62" s="127">
        <v>1.1529419999999995</v>
      </c>
      <c r="I62" s="127">
        <v>4.847347000000004</v>
      </c>
      <c r="J62" s="127">
        <v>0.8493410000000001</v>
      </c>
      <c r="K62" s="132">
        <v>9.917130000000006</v>
      </c>
      <c r="L62" s="127">
        <v>0.15250000000000002</v>
      </c>
      <c r="M62" s="127">
        <v>0.008965000000000006</v>
      </c>
      <c r="N62" s="127">
        <v>1.3194739999999991</v>
      </c>
      <c r="O62" s="127">
        <v>0.07898</v>
      </c>
      <c r="P62" s="132">
        <v>1.5599189999999992</v>
      </c>
      <c r="Q62" s="127">
        <v>0.8975000000000001</v>
      </c>
      <c r="R62" s="127">
        <v>0.047544</v>
      </c>
      <c r="S62" s="127">
        <v>6.663975000000001</v>
      </c>
      <c r="T62" s="127">
        <v>1.2673999999999999</v>
      </c>
      <c r="U62" s="132">
        <v>8.876419</v>
      </c>
      <c r="V62" s="127">
        <v>0.1325</v>
      </c>
      <c r="W62" s="127">
        <v>0.020649000000000004</v>
      </c>
      <c r="X62" s="127">
        <v>0.4449040000000001</v>
      </c>
      <c r="Y62" s="127">
        <v>0.086279</v>
      </c>
      <c r="Z62" s="132">
        <v>0.684332</v>
      </c>
      <c r="AA62" s="127">
        <v>0</v>
      </c>
      <c r="AB62" s="127">
        <v>0</v>
      </c>
      <c r="AC62" s="127">
        <v>0</v>
      </c>
      <c r="AD62" s="127">
        <v>0</v>
      </c>
      <c r="AE62" s="132">
        <v>0</v>
      </c>
      <c r="AF62" s="51">
        <v>4.250000000000001</v>
      </c>
      <c r="AG62" s="51">
        <v>1.2300999999999995</v>
      </c>
      <c r="AH62" s="51">
        <v>13.275700000000002</v>
      </c>
      <c r="AI62" s="51">
        <v>2.282</v>
      </c>
      <c r="AJ62" s="132">
        <v>21.0378</v>
      </c>
      <c r="AK62" s="53">
        <v>0.4713957733223058</v>
      </c>
      <c r="AL62" s="53">
        <v>0.07414839004078369</v>
      </c>
      <c r="AM62" s="53">
        <v>0.4219271501772999</v>
      </c>
      <c r="AN62" s="133">
        <v>0.032528686459610795</v>
      </c>
      <c r="AO62" s="53">
        <v>0</v>
      </c>
    </row>
    <row r="63" spans="1:41" ht="12.75">
      <c r="A63" s="131">
        <v>1</v>
      </c>
      <c r="B63" s="124">
        <v>1.3</v>
      </c>
      <c r="C63" s="125" t="s">
        <v>105</v>
      </c>
      <c r="D63" s="126">
        <v>70</v>
      </c>
      <c r="E63" s="47">
        <v>1600</v>
      </c>
      <c r="F63" s="71" t="s">
        <v>121</v>
      </c>
      <c r="G63" s="127">
        <v>6.293</v>
      </c>
      <c r="H63" s="127">
        <v>6.553097999999998</v>
      </c>
      <c r="I63" s="127">
        <v>16.357974000000002</v>
      </c>
      <c r="J63" s="127">
        <v>3.066477</v>
      </c>
      <c r="K63" s="132">
        <v>32.270549</v>
      </c>
      <c r="L63" s="127">
        <v>1.1935</v>
      </c>
      <c r="M63" s="127">
        <v>0.188308</v>
      </c>
      <c r="N63" s="127">
        <v>0</v>
      </c>
      <c r="O63" s="127">
        <v>0.08545000000000001</v>
      </c>
      <c r="P63" s="132">
        <v>1.467258</v>
      </c>
      <c r="Q63" s="127">
        <v>7.1465000000000005</v>
      </c>
      <c r="R63" s="127">
        <v>0.550924</v>
      </c>
      <c r="S63" s="127">
        <v>25.10921200000001</v>
      </c>
      <c r="T63" s="127">
        <v>2.4910880000000004</v>
      </c>
      <c r="U63" s="132">
        <v>35.29772400000001</v>
      </c>
      <c r="V63" s="127">
        <v>0.21699999999999997</v>
      </c>
      <c r="W63" s="127">
        <v>0.04007</v>
      </c>
      <c r="X63" s="127">
        <v>1.553314000000001</v>
      </c>
      <c r="Y63" s="127">
        <v>0.21978500000000004</v>
      </c>
      <c r="Z63" s="132">
        <v>2.030169000000001</v>
      </c>
      <c r="AA63" s="127">
        <v>0</v>
      </c>
      <c r="AB63" s="127">
        <v>0</v>
      </c>
      <c r="AC63" s="127">
        <v>0</v>
      </c>
      <c r="AD63" s="127">
        <v>0</v>
      </c>
      <c r="AE63" s="132">
        <v>0</v>
      </c>
      <c r="AF63" s="51">
        <v>14.850000000000001</v>
      </c>
      <c r="AG63" s="51">
        <v>7.332399999999998</v>
      </c>
      <c r="AH63" s="51">
        <v>43.02050000000001</v>
      </c>
      <c r="AI63" s="51">
        <v>5.8628</v>
      </c>
      <c r="AJ63" s="132">
        <v>71.06570000000002</v>
      </c>
      <c r="AK63" s="53">
        <v>0.45409457727145436</v>
      </c>
      <c r="AL63" s="53">
        <v>0.020646500351083567</v>
      </c>
      <c r="AM63" s="53">
        <v>0.4966914277914662</v>
      </c>
      <c r="AN63" s="133">
        <v>0.02856749458599578</v>
      </c>
      <c r="AO63" s="53">
        <v>0</v>
      </c>
    </row>
    <row r="64" spans="1:41" ht="12.75">
      <c r="A64" s="131">
        <v>1</v>
      </c>
      <c r="B64" s="124">
        <v>1.3</v>
      </c>
      <c r="C64" s="125" t="s">
        <v>105</v>
      </c>
      <c r="D64" s="126">
        <v>70</v>
      </c>
      <c r="E64" s="47">
        <v>1700</v>
      </c>
      <c r="F64" s="71" t="s">
        <v>122</v>
      </c>
      <c r="G64" s="127">
        <v>3.22</v>
      </c>
      <c r="H64" s="127">
        <v>1.370148</v>
      </c>
      <c r="I64" s="127">
        <v>6.327992999999997</v>
      </c>
      <c r="J64" s="127">
        <v>1.289717</v>
      </c>
      <c r="K64" s="132">
        <v>12.207857999999996</v>
      </c>
      <c r="L64" s="127">
        <v>0.6325</v>
      </c>
      <c r="M64" s="127">
        <v>0.10625699999999999</v>
      </c>
      <c r="N64" s="127">
        <v>0</v>
      </c>
      <c r="O64" s="127">
        <v>0.087831</v>
      </c>
      <c r="P64" s="132">
        <v>0.8265879999999999</v>
      </c>
      <c r="Q64" s="127">
        <v>1.8975000000000002</v>
      </c>
      <c r="R64" s="127">
        <v>0.248195</v>
      </c>
      <c r="S64" s="127">
        <v>13.240707000000004</v>
      </c>
      <c r="T64" s="127">
        <v>1.5640519999999998</v>
      </c>
      <c r="U64" s="132">
        <v>16.950454000000004</v>
      </c>
      <c r="V64" s="127">
        <v>0</v>
      </c>
      <c r="W64" s="127">
        <v>0</v>
      </c>
      <c r="X64" s="127">
        <v>0</v>
      </c>
      <c r="Y64" s="127">
        <v>0</v>
      </c>
      <c r="Z64" s="132">
        <v>0</v>
      </c>
      <c r="AA64" s="127">
        <v>0</v>
      </c>
      <c r="AB64" s="127">
        <v>0</v>
      </c>
      <c r="AC64" s="127">
        <v>0</v>
      </c>
      <c r="AD64" s="127">
        <v>0</v>
      </c>
      <c r="AE64" s="132">
        <v>0</v>
      </c>
      <c r="AF64" s="51">
        <v>5.75</v>
      </c>
      <c r="AG64" s="51">
        <v>1.7246</v>
      </c>
      <c r="AH64" s="51">
        <v>19.5687</v>
      </c>
      <c r="AI64" s="51">
        <v>2.9415999999999998</v>
      </c>
      <c r="AJ64" s="132">
        <v>29.9849</v>
      </c>
      <c r="AK64" s="53">
        <v>0.40713352387368296</v>
      </c>
      <c r="AL64" s="53">
        <v>0.027566808627008926</v>
      </c>
      <c r="AM64" s="53">
        <v>0.5652996674993082</v>
      </c>
      <c r="AN64" s="133">
        <v>0</v>
      </c>
      <c r="AO64" s="53">
        <v>0</v>
      </c>
    </row>
    <row r="65" spans="1:41" ht="12.75">
      <c r="A65" s="131">
        <v>1</v>
      </c>
      <c r="B65" s="124">
        <v>1.3</v>
      </c>
      <c r="C65" s="125" t="s">
        <v>105</v>
      </c>
      <c r="D65" s="126">
        <v>70</v>
      </c>
      <c r="E65" s="47">
        <v>1800</v>
      </c>
      <c r="F65" s="71" t="s">
        <v>123</v>
      </c>
      <c r="G65" s="127">
        <v>1.8</v>
      </c>
      <c r="H65" s="127">
        <v>0.19935999999999998</v>
      </c>
      <c r="I65" s="127">
        <v>1.7929599999999999</v>
      </c>
      <c r="J65" s="127">
        <v>0.6374879999999999</v>
      </c>
      <c r="K65" s="132">
        <v>4.429808</v>
      </c>
      <c r="L65" s="127">
        <v>0.4</v>
      </c>
      <c r="M65" s="127">
        <v>0</v>
      </c>
      <c r="N65" s="127">
        <v>0.40201000000000003</v>
      </c>
      <c r="O65" s="127">
        <v>0.141664</v>
      </c>
      <c r="P65" s="132">
        <v>0.9436740000000001</v>
      </c>
      <c r="Q65" s="127">
        <v>1.8</v>
      </c>
      <c r="R65" s="127">
        <v>0.049839999999999995</v>
      </c>
      <c r="S65" s="127">
        <v>4.23013</v>
      </c>
      <c r="T65" s="127">
        <v>0.654148</v>
      </c>
      <c r="U65" s="132">
        <v>6.734118</v>
      </c>
      <c r="V65" s="127">
        <v>0</v>
      </c>
      <c r="W65" s="127">
        <v>0</v>
      </c>
      <c r="X65" s="127">
        <v>0</v>
      </c>
      <c r="Y65" s="127">
        <v>0</v>
      </c>
      <c r="Z65" s="132">
        <v>0</v>
      </c>
      <c r="AA65" s="127">
        <v>0</v>
      </c>
      <c r="AB65" s="127">
        <v>0</v>
      </c>
      <c r="AC65" s="127">
        <v>0</v>
      </c>
      <c r="AD65" s="127">
        <v>0</v>
      </c>
      <c r="AE65" s="132">
        <v>0</v>
      </c>
      <c r="AF65" s="51">
        <v>4</v>
      </c>
      <c r="AG65" s="51">
        <v>0.24919999999999998</v>
      </c>
      <c r="AH65" s="51">
        <v>6.4251000000000005</v>
      </c>
      <c r="AI65" s="51">
        <v>1.4333</v>
      </c>
      <c r="AJ65" s="132">
        <v>12.107600000000001</v>
      </c>
      <c r="AK65" s="53">
        <v>0.3658700320459876</v>
      </c>
      <c r="AL65" s="53">
        <v>0.07794063233010672</v>
      </c>
      <c r="AM65" s="53">
        <v>0.5561893356239056</v>
      </c>
      <c r="AN65" s="133">
        <v>0</v>
      </c>
      <c r="AO65" s="53">
        <v>0</v>
      </c>
    </row>
    <row r="66" spans="1:41" ht="12.75">
      <c r="A66" s="131">
        <v>1</v>
      </c>
      <c r="B66" s="124">
        <v>1.3</v>
      </c>
      <c r="C66" s="125" t="s">
        <v>105</v>
      </c>
      <c r="D66" s="126">
        <v>70</v>
      </c>
      <c r="E66" s="47">
        <v>1850</v>
      </c>
      <c r="F66" s="71" t="s">
        <v>124</v>
      </c>
      <c r="G66" s="127">
        <v>1.12</v>
      </c>
      <c r="H66" s="127">
        <v>1.01</v>
      </c>
      <c r="I66" s="127">
        <v>2.5587429999999993</v>
      </c>
      <c r="J66" s="127">
        <v>1.1760000000000002</v>
      </c>
      <c r="K66" s="132">
        <v>5.864742999999999</v>
      </c>
      <c r="L66" s="127">
        <v>0.44</v>
      </c>
      <c r="M66" s="127">
        <v>0.35</v>
      </c>
      <c r="N66" s="127">
        <v>1.552941</v>
      </c>
      <c r="O66" s="127">
        <v>0.5880000000000001</v>
      </c>
      <c r="P66" s="132">
        <v>2.930941</v>
      </c>
      <c r="Q66" s="127">
        <v>0.44</v>
      </c>
      <c r="R66" s="127">
        <v>0.8353000000000002</v>
      </c>
      <c r="S66" s="127">
        <v>2.9154160000000005</v>
      </c>
      <c r="T66" s="127">
        <v>1.036</v>
      </c>
      <c r="U66" s="132">
        <v>5.226716</v>
      </c>
      <c r="V66" s="127">
        <v>0</v>
      </c>
      <c r="W66" s="127">
        <v>0</v>
      </c>
      <c r="X66" s="127">
        <v>0</v>
      </c>
      <c r="Y66" s="127">
        <v>0</v>
      </c>
      <c r="Z66" s="132">
        <v>0</v>
      </c>
      <c r="AA66" s="127">
        <v>0</v>
      </c>
      <c r="AB66" s="127">
        <v>0</v>
      </c>
      <c r="AC66" s="127">
        <v>0</v>
      </c>
      <c r="AD66" s="127">
        <v>0</v>
      </c>
      <c r="AE66" s="132">
        <v>0</v>
      </c>
      <c r="AF66" s="51">
        <v>2</v>
      </c>
      <c r="AG66" s="51">
        <v>2.1953</v>
      </c>
      <c r="AH66" s="51">
        <v>7.0271</v>
      </c>
      <c r="AI66" s="51">
        <v>2.8000000000000003</v>
      </c>
      <c r="AJ66" s="132">
        <v>14.022400000000001</v>
      </c>
      <c r="AK66" s="53">
        <v>0.4182410286398904</v>
      </c>
      <c r="AL66" s="53">
        <v>0.20901849897307162</v>
      </c>
      <c r="AM66" s="53">
        <v>0.37274047238703784</v>
      </c>
      <c r="AN66" s="133">
        <v>0</v>
      </c>
      <c r="AO66" s="53">
        <v>0</v>
      </c>
    </row>
    <row r="67" spans="1:41" ht="12.75">
      <c r="A67" s="131">
        <v>1</v>
      </c>
      <c r="B67" s="124">
        <v>1.3</v>
      </c>
      <c r="C67" s="125" t="s">
        <v>105</v>
      </c>
      <c r="D67" s="126">
        <v>70</v>
      </c>
      <c r="E67" s="47">
        <v>1900</v>
      </c>
      <c r="F67" s="71" t="s">
        <v>125</v>
      </c>
      <c r="G67" s="127">
        <v>2.3574949999999997</v>
      </c>
      <c r="H67" s="127">
        <v>0.7987</v>
      </c>
      <c r="I67" s="127">
        <v>4.709936999999998</v>
      </c>
      <c r="J67" s="127">
        <v>0.612</v>
      </c>
      <c r="K67" s="132">
        <v>8.478131999999997</v>
      </c>
      <c r="L67" s="127">
        <v>0.949165</v>
      </c>
      <c r="M67" s="127">
        <v>0</v>
      </c>
      <c r="N67" s="127">
        <v>0.2935669999999999</v>
      </c>
      <c r="O67" s="127">
        <v>0.10200000000000001</v>
      </c>
      <c r="P67" s="132">
        <v>1.344732</v>
      </c>
      <c r="Q67" s="127">
        <v>1.17834</v>
      </c>
      <c r="R67" s="127">
        <v>0</v>
      </c>
      <c r="S67" s="127">
        <v>11.701196</v>
      </c>
      <c r="T67" s="127">
        <v>0.986</v>
      </c>
      <c r="U67" s="132">
        <v>13.865536</v>
      </c>
      <c r="V67" s="127">
        <v>0.015</v>
      </c>
      <c r="W67" s="127">
        <v>0</v>
      </c>
      <c r="X67" s="127">
        <v>0</v>
      </c>
      <c r="Y67" s="127">
        <v>0</v>
      </c>
      <c r="Z67" s="132">
        <v>0.015</v>
      </c>
      <c r="AA67" s="127">
        <v>0</v>
      </c>
      <c r="AB67" s="127">
        <v>0</v>
      </c>
      <c r="AC67" s="127">
        <v>0</v>
      </c>
      <c r="AD67" s="127">
        <v>0</v>
      </c>
      <c r="AE67" s="132">
        <v>0</v>
      </c>
      <c r="AF67" s="51">
        <v>4.499999999999999</v>
      </c>
      <c r="AG67" s="51">
        <v>0.7987</v>
      </c>
      <c r="AH67" s="51">
        <v>16.704699999999995</v>
      </c>
      <c r="AI67" s="51">
        <v>1.7</v>
      </c>
      <c r="AJ67" s="132">
        <v>23.703399999999995</v>
      </c>
      <c r="AK67" s="53">
        <v>0.357675776470886</v>
      </c>
      <c r="AL67" s="53">
        <v>0.0567316081237291</v>
      </c>
      <c r="AM67" s="53">
        <v>0.584959794797371</v>
      </c>
      <c r="AN67" s="133">
        <v>0.0006328206080140402</v>
      </c>
      <c r="AO67" s="53">
        <v>0</v>
      </c>
    </row>
    <row r="68" spans="1:41" ht="12.75">
      <c r="A68" s="134">
        <v>1</v>
      </c>
      <c r="B68" s="124">
        <v>1.3</v>
      </c>
      <c r="C68" s="125" t="s">
        <v>105</v>
      </c>
      <c r="D68" s="126">
        <v>70</v>
      </c>
      <c r="E68" s="57">
        <v>1990</v>
      </c>
      <c r="F68" s="69" t="s">
        <v>126</v>
      </c>
      <c r="G68" s="127">
        <v>0</v>
      </c>
      <c r="H68" s="127">
        <v>0</v>
      </c>
      <c r="I68" s="127">
        <v>0</v>
      </c>
      <c r="J68" s="127">
        <v>0</v>
      </c>
      <c r="K68" s="135">
        <v>0</v>
      </c>
      <c r="L68" s="127">
        <v>0</v>
      </c>
      <c r="M68" s="127">
        <v>0</v>
      </c>
      <c r="N68" s="127">
        <v>0</v>
      </c>
      <c r="O68" s="127">
        <v>0</v>
      </c>
      <c r="P68" s="135">
        <v>0</v>
      </c>
      <c r="Q68" s="127">
        <v>0</v>
      </c>
      <c r="R68" s="127">
        <v>0</v>
      </c>
      <c r="S68" s="127">
        <v>0</v>
      </c>
      <c r="T68" s="127">
        <v>0</v>
      </c>
      <c r="U68" s="135">
        <v>0</v>
      </c>
      <c r="V68" s="127">
        <v>0</v>
      </c>
      <c r="W68" s="127">
        <v>0</v>
      </c>
      <c r="X68" s="127">
        <v>0</v>
      </c>
      <c r="Y68" s="127">
        <v>0</v>
      </c>
      <c r="Z68" s="135">
        <v>0</v>
      </c>
      <c r="AA68" s="127">
        <v>0</v>
      </c>
      <c r="AB68" s="127">
        <v>0</v>
      </c>
      <c r="AC68" s="127">
        <v>0</v>
      </c>
      <c r="AD68" s="127">
        <v>0</v>
      </c>
      <c r="AE68" s="135">
        <v>0</v>
      </c>
      <c r="AF68" s="58">
        <v>0</v>
      </c>
      <c r="AG68" s="58">
        <v>0</v>
      </c>
      <c r="AH68" s="58">
        <v>0</v>
      </c>
      <c r="AI68" s="58">
        <v>0</v>
      </c>
      <c r="AJ68" s="135">
        <v>0</v>
      </c>
      <c r="AK68" s="60">
        <v>0</v>
      </c>
      <c r="AL68" s="60">
        <v>0</v>
      </c>
      <c r="AM68" s="60">
        <v>0</v>
      </c>
      <c r="AN68" s="136">
        <v>0</v>
      </c>
      <c r="AO68" s="60">
        <v>0</v>
      </c>
    </row>
    <row r="69" spans="1:41" ht="12.75">
      <c r="A69" s="137"/>
      <c r="B69" s="137"/>
      <c r="C69" s="138"/>
      <c r="D69" s="139"/>
      <c r="E69" s="140">
        <v>1.4</v>
      </c>
      <c r="F69" s="141" t="s">
        <v>74</v>
      </c>
      <c r="G69" s="142">
        <v>13.643448999999997</v>
      </c>
      <c r="H69" s="142">
        <v>13.376342999999993</v>
      </c>
      <c r="I69" s="142">
        <v>55.64366299999991</v>
      </c>
      <c r="J69" s="142">
        <v>11.527186999999998</v>
      </c>
      <c r="K69" s="143">
        <v>94.1906419999999</v>
      </c>
      <c r="L69" s="142">
        <v>3.9204440000000007</v>
      </c>
      <c r="M69" s="142">
        <v>1.089750000000001</v>
      </c>
      <c r="N69" s="142">
        <v>0.20764500000000002</v>
      </c>
      <c r="O69" s="142">
        <v>0.5543579999999999</v>
      </c>
      <c r="P69" s="143">
        <v>5.772197000000002</v>
      </c>
      <c r="Q69" s="142">
        <v>12.017092</v>
      </c>
      <c r="R69" s="142">
        <v>3.343515000000002</v>
      </c>
      <c r="S69" s="142">
        <v>72.23160699999998</v>
      </c>
      <c r="T69" s="142">
        <v>11.313552999999999</v>
      </c>
      <c r="U69" s="143">
        <v>98.90576699999998</v>
      </c>
      <c r="V69" s="142">
        <v>0.7165630000000001</v>
      </c>
      <c r="W69" s="142">
        <v>0.618492</v>
      </c>
      <c r="X69" s="142">
        <v>0.7475320000000001</v>
      </c>
      <c r="Y69" s="142">
        <v>2.5822990000000003</v>
      </c>
      <c r="Z69" s="143">
        <v>4.664886000000001</v>
      </c>
      <c r="AA69" s="142">
        <v>0.22915199999999997</v>
      </c>
      <c r="AB69" s="142">
        <v>0.509</v>
      </c>
      <c r="AC69" s="142">
        <v>2.5936529999999984</v>
      </c>
      <c r="AD69" s="142">
        <v>0.738703</v>
      </c>
      <c r="AE69" s="143">
        <v>4.0705079999999985</v>
      </c>
      <c r="AF69" s="142">
        <v>30.526699999999998</v>
      </c>
      <c r="AG69" s="142">
        <v>18.937099999999997</v>
      </c>
      <c r="AH69" s="142">
        <v>131.4240999999999</v>
      </c>
      <c r="AI69" s="142">
        <v>26.716099999999997</v>
      </c>
      <c r="AJ69" s="143">
        <v>207.60399999999987</v>
      </c>
      <c r="AK69" s="144">
        <v>0.45370340648542395</v>
      </c>
      <c r="AL69" s="144">
        <v>0.02780388142810353</v>
      </c>
      <c r="AM69" s="144">
        <v>0.4764155170420611</v>
      </c>
      <c r="AN69" s="145">
        <v>0.02247011618273253</v>
      </c>
      <c r="AO69" s="144">
        <v>0.01960707886167897</v>
      </c>
    </row>
    <row r="70" spans="1:41" ht="12.75">
      <c r="A70" s="131">
        <v>1</v>
      </c>
      <c r="B70" s="124">
        <v>1.4</v>
      </c>
      <c r="C70" s="125" t="s">
        <v>105</v>
      </c>
      <c r="D70" s="126">
        <v>78</v>
      </c>
      <c r="E70" s="47">
        <v>2000</v>
      </c>
      <c r="F70" s="71" t="s">
        <v>127</v>
      </c>
      <c r="G70" s="51">
        <v>7.309141999999999</v>
      </c>
      <c r="H70" s="51">
        <v>10.734345999999993</v>
      </c>
      <c r="I70" s="51">
        <v>37.26792299999992</v>
      </c>
      <c r="J70" s="51">
        <v>7.240192999999999</v>
      </c>
      <c r="K70" s="132">
        <v>62.551603999999905</v>
      </c>
      <c r="L70" s="51">
        <v>2.441656</v>
      </c>
      <c r="M70" s="51">
        <v>1.0683150000000012</v>
      </c>
      <c r="N70" s="51">
        <v>0.113489</v>
      </c>
      <c r="O70" s="51">
        <v>0.28018999999999994</v>
      </c>
      <c r="P70" s="132">
        <v>3.9036500000000007</v>
      </c>
      <c r="Q70" s="51">
        <v>6.105785</v>
      </c>
      <c r="R70" s="51">
        <v>2.4901050000000016</v>
      </c>
      <c r="S70" s="51">
        <v>34.097175</v>
      </c>
      <c r="T70" s="51">
        <v>4.349356999999999</v>
      </c>
      <c r="U70" s="132">
        <v>47.042422</v>
      </c>
      <c r="V70" s="51">
        <v>0.164165</v>
      </c>
      <c r="W70" s="51">
        <v>0.47433400000000003</v>
      </c>
      <c r="X70" s="51">
        <v>0.5478600000000001</v>
      </c>
      <c r="Y70" s="51">
        <v>2.436757</v>
      </c>
      <c r="Z70" s="132">
        <v>3.6231160000000004</v>
      </c>
      <c r="AA70" s="51">
        <v>0.22915199999999997</v>
      </c>
      <c r="AB70" s="51">
        <v>0.509</v>
      </c>
      <c r="AC70" s="51">
        <v>2.5936529999999984</v>
      </c>
      <c r="AD70" s="51">
        <v>0.738703</v>
      </c>
      <c r="AE70" s="132">
        <v>4.0705079999999985</v>
      </c>
      <c r="AF70" s="51">
        <v>16.2499</v>
      </c>
      <c r="AG70" s="51">
        <v>15.276099999999998</v>
      </c>
      <c r="AH70" s="51">
        <v>74.62009999999992</v>
      </c>
      <c r="AI70" s="51">
        <v>15.045199999999996</v>
      </c>
      <c r="AJ70" s="132">
        <v>121.19129999999991</v>
      </c>
      <c r="AK70" s="53">
        <v>0.5161393928442054</v>
      </c>
      <c r="AL70" s="53">
        <v>0.03221064548362798</v>
      </c>
      <c r="AM70" s="53">
        <v>0.3881666588278204</v>
      </c>
      <c r="AN70" s="133">
        <v>0.029895842358321125</v>
      </c>
      <c r="AO70" s="53">
        <v>0.033587460486025</v>
      </c>
    </row>
    <row r="71" spans="1:41" ht="12.75">
      <c r="A71" s="131">
        <v>1</v>
      </c>
      <c r="B71" s="124">
        <v>1.4</v>
      </c>
      <c r="C71" s="125" t="s">
        <v>105</v>
      </c>
      <c r="D71" s="126">
        <v>78</v>
      </c>
      <c r="E71" s="47">
        <v>2100</v>
      </c>
      <c r="F71" s="71" t="s">
        <v>128</v>
      </c>
      <c r="G71" s="51">
        <v>2.0362489999999998</v>
      </c>
      <c r="H71" s="51">
        <v>1.0922710000000002</v>
      </c>
      <c r="I71" s="51">
        <v>7.020247999999998</v>
      </c>
      <c r="J71" s="51">
        <v>1.9371150000000001</v>
      </c>
      <c r="K71" s="132">
        <v>12.085882999999997</v>
      </c>
      <c r="L71" s="51">
        <v>0.39500399999999997</v>
      </c>
      <c r="M71" s="51">
        <v>0.021016</v>
      </c>
      <c r="N71" s="51">
        <v>0.016002000000000002</v>
      </c>
      <c r="O71" s="51">
        <v>0.10716700000000001</v>
      </c>
      <c r="P71" s="132">
        <v>0.5391889999999999</v>
      </c>
      <c r="Q71" s="51">
        <v>2.1212449999999996</v>
      </c>
      <c r="R71" s="51">
        <v>0.841155</v>
      </c>
      <c r="S71" s="51">
        <v>9.298615</v>
      </c>
      <c r="T71" s="51">
        <v>2.2417009999999995</v>
      </c>
      <c r="U71" s="132">
        <v>14.502716</v>
      </c>
      <c r="V71" s="51">
        <v>0.19750199999999998</v>
      </c>
      <c r="W71" s="51">
        <v>0.144158</v>
      </c>
      <c r="X71" s="51">
        <v>0.012335</v>
      </c>
      <c r="Y71" s="51">
        <v>0.07241700000000001</v>
      </c>
      <c r="Z71" s="132">
        <v>0.42641199999999996</v>
      </c>
      <c r="AA71" s="51">
        <v>0</v>
      </c>
      <c r="AB71" s="51">
        <v>0</v>
      </c>
      <c r="AC71" s="51">
        <v>0</v>
      </c>
      <c r="AD71" s="51">
        <v>0</v>
      </c>
      <c r="AE71" s="132">
        <v>0</v>
      </c>
      <c r="AF71" s="51">
        <v>4.75</v>
      </c>
      <c r="AG71" s="51">
        <v>2.0986000000000002</v>
      </c>
      <c r="AH71" s="51">
        <v>16.347199999999997</v>
      </c>
      <c r="AI71" s="51">
        <v>4.3584</v>
      </c>
      <c r="AJ71" s="132">
        <v>27.554199999999998</v>
      </c>
      <c r="AK71" s="53">
        <v>0.438622170122885</v>
      </c>
      <c r="AL71" s="53">
        <v>0.019568305376312864</v>
      </c>
      <c r="AM71" s="53">
        <v>0.5263341341791814</v>
      </c>
      <c r="AN71" s="133">
        <v>0.01547539032162066</v>
      </c>
      <c r="AO71" s="53">
        <v>0</v>
      </c>
    </row>
    <row r="72" spans="1:41" ht="12.75">
      <c r="A72" s="131">
        <v>1</v>
      </c>
      <c r="B72" s="124">
        <v>1.4</v>
      </c>
      <c r="C72" s="125" t="s">
        <v>105</v>
      </c>
      <c r="D72" s="126">
        <v>15</v>
      </c>
      <c r="E72" s="47">
        <v>2200</v>
      </c>
      <c r="F72" s="71" t="s">
        <v>129</v>
      </c>
      <c r="G72" s="51">
        <v>0</v>
      </c>
      <c r="H72" s="51">
        <v>0</v>
      </c>
      <c r="I72" s="51">
        <v>0</v>
      </c>
      <c r="J72" s="51">
        <v>0</v>
      </c>
      <c r="K72" s="132">
        <v>0</v>
      </c>
      <c r="L72" s="51">
        <v>0</v>
      </c>
      <c r="M72" s="51">
        <v>0</v>
      </c>
      <c r="N72" s="51">
        <v>0</v>
      </c>
      <c r="O72" s="51">
        <v>0</v>
      </c>
      <c r="P72" s="132">
        <v>0</v>
      </c>
      <c r="Q72" s="51">
        <v>0</v>
      </c>
      <c r="R72" s="51">
        <v>0</v>
      </c>
      <c r="S72" s="51">
        <v>0</v>
      </c>
      <c r="T72" s="51">
        <v>0</v>
      </c>
      <c r="U72" s="132">
        <v>0</v>
      </c>
      <c r="V72" s="51">
        <v>0</v>
      </c>
      <c r="W72" s="51">
        <v>0</v>
      </c>
      <c r="X72" s="51">
        <v>0</v>
      </c>
      <c r="Y72" s="51">
        <v>0</v>
      </c>
      <c r="Z72" s="132">
        <v>0</v>
      </c>
      <c r="AA72" s="51">
        <v>0</v>
      </c>
      <c r="AB72" s="51">
        <v>0</v>
      </c>
      <c r="AC72" s="51">
        <v>0</v>
      </c>
      <c r="AD72" s="51">
        <v>0</v>
      </c>
      <c r="AE72" s="132">
        <v>0</v>
      </c>
      <c r="AF72" s="51">
        <v>0</v>
      </c>
      <c r="AG72" s="51">
        <v>0</v>
      </c>
      <c r="AH72" s="51">
        <v>0</v>
      </c>
      <c r="AI72" s="51">
        <v>0</v>
      </c>
      <c r="AJ72" s="132">
        <v>0</v>
      </c>
      <c r="AK72" s="53">
        <v>0</v>
      </c>
      <c r="AL72" s="53">
        <v>0</v>
      </c>
      <c r="AM72" s="53">
        <v>0</v>
      </c>
      <c r="AN72" s="133">
        <v>0</v>
      </c>
      <c r="AO72" s="53">
        <v>0</v>
      </c>
    </row>
    <row r="73" spans="1:41" ht="12.75">
      <c r="A73" s="131">
        <v>1</v>
      </c>
      <c r="B73" s="124">
        <v>1.4</v>
      </c>
      <c r="C73" s="125" t="s">
        <v>105</v>
      </c>
      <c r="D73" s="126">
        <v>15</v>
      </c>
      <c r="E73" s="47">
        <v>2300</v>
      </c>
      <c r="F73" s="71" t="s">
        <v>130</v>
      </c>
      <c r="G73" s="51">
        <v>0</v>
      </c>
      <c r="H73" s="51">
        <v>0</v>
      </c>
      <c r="I73" s="51">
        <v>0</v>
      </c>
      <c r="J73" s="51">
        <v>0</v>
      </c>
      <c r="K73" s="132">
        <v>0</v>
      </c>
      <c r="L73" s="51">
        <v>0</v>
      </c>
      <c r="M73" s="51">
        <v>0</v>
      </c>
      <c r="N73" s="51">
        <v>0</v>
      </c>
      <c r="O73" s="51">
        <v>0</v>
      </c>
      <c r="P73" s="132">
        <v>0</v>
      </c>
      <c r="Q73" s="51">
        <v>0</v>
      </c>
      <c r="R73" s="51">
        <v>0</v>
      </c>
      <c r="S73" s="51">
        <v>0</v>
      </c>
      <c r="T73" s="51">
        <v>0</v>
      </c>
      <c r="U73" s="132">
        <v>0</v>
      </c>
      <c r="V73" s="51">
        <v>0</v>
      </c>
      <c r="W73" s="51">
        <v>0</v>
      </c>
      <c r="X73" s="51">
        <v>0</v>
      </c>
      <c r="Y73" s="51">
        <v>0</v>
      </c>
      <c r="Z73" s="132">
        <v>0</v>
      </c>
      <c r="AA73" s="51">
        <v>0</v>
      </c>
      <c r="AB73" s="51">
        <v>0</v>
      </c>
      <c r="AC73" s="51">
        <v>0</v>
      </c>
      <c r="AD73" s="51">
        <v>0</v>
      </c>
      <c r="AE73" s="132">
        <v>0</v>
      </c>
      <c r="AF73" s="51">
        <v>0</v>
      </c>
      <c r="AG73" s="51">
        <v>0</v>
      </c>
      <c r="AH73" s="51">
        <v>0</v>
      </c>
      <c r="AI73" s="51">
        <v>0</v>
      </c>
      <c r="AJ73" s="132">
        <v>0</v>
      </c>
      <c r="AK73" s="53">
        <v>0</v>
      </c>
      <c r="AL73" s="53">
        <v>0</v>
      </c>
      <c r="AM73" s="53">
        <v>0</v>
      </c>
      <c r="AN73" s="133">
        <v>0</v>
      </c>
      <c r="AO73" s="53">
        <v>0</v>
      </c>
    </row>
    <row r="74" spans="1:41" ht="12.75">
      <c r="A74" s="131">
        <v>1</v>
      </c>
      <c r="B74" s="124">
        <v>1.4</v>
      </c>
      <c r="C74" s="125" t="s">
        <v>105</v>
      </c>
      <c r="D74" s="126">
        <v>15</v>
      </c>
      <c r="E74" s="47">
        <v>2400</v>
      </c>
      <c r="F74" s="71" t="s">
        <v>131</v>
      </c>
      <c r="G74" s="51">
        <v>0</v>
      </c>
      <c r="H74" s="51">
        <v>0</v>
      </c>
      <c r="I74" s="51">
        <v>0</v>
      </c>
      <c r="J74" s="51">
        <v>0</v>
      </c>
      <c r="K74" s="132">
        <v>0</v>
      </c>
      <c r="L74" s="51">
        <v>0</v>
      </c>
      <c r="M74" s="51">
        <v>0</v>
      </c>
      <c r="N74" s="51">
        <v>0</v>
      </c>
      <c r="O74" s="51">
        <v>0</v>
      </c>
      <c r="P74" s="132">
        <v>0</v>
      </c>
      <c r="Q74" s="51">
        <v>0</v>
      </c>
      <c r="R74" s="51">
        <v>0</v>
      </c>
      <c r="S74" s="51">
        <v>0</v>
      </c>
      <c r="T74" s="51">
        <v>0</v>
      </c>
      <c r="U74" s="132">
        <v>0</v>
      </c>
      <c r="V74" s="51">
        <v>0</v>
      </c>
      <c r="W74" s="51">
        <v>0</v>
      </c>
      <c r="X74" s="51">
        <v>0</v>
      </c>
      <c r="Y74" s="51">
        <v>0</v>
      </c>
      <c r="Z74" s="132">
        <v>0</v>
      </c>
      <c r="AA74" s="51">
        <v>0</v>
      </c>
      <c r="AB74" s="51">
        <v>0</v>
      </c>
      <c r="AC74" s="51">
        <v>0</v>
      </c>
      <c r="AD74" s="51">
        <v>0</v>
      </c>
      <c r="AE74" s="132">
        <v>0</v>
      </c>
      <c r="AF74" s="51">
        <v>0</v>
      </c>
      <c r="AG74" s="51">
        <v>0</v>
      </c>
      <c r="AH74" s="51">
        <v>0</v>
      </c>
      <c r="AI74" s="51">
        <v>0</v>
      </c>
      <c r="AJ74" s="132">
        <v>0</v>
      </c>
      <c r="AK74" s="53">
        <v>0</v>
      </c>
      <c r="AL74" s="53">
        <v>0</v>
      </c>
      <c r="AM74" s="53">
        <v>0</v>
      </c>
      <c r="AN74" s="133">
        <v>0</v>
      </c>
      <c r="AO74" s="53">
        <v>0</v>
      </c>
    </row>
    <row r="75" spans="1:41" ht="12.75">
      <c r="A75" s="146">
        <v>1</v>
      </c>
      <c r="B75" s="124">
        <v>1.4</v>
      </c>
      <c r="C75" s="125" t="s">
        <v>105</v>
      </c>
      <c r="D75" s="126">
        <v>78</v>
      </c>
      <c r="E75" s="147">
        <v>2450</v>
      </c>
      <c r="F75" s="69" t="s">
        <v>132</v>
      </c>
      <c r="G75" s="58">
        <v>4.298057999999998</v>
      </c>
      <c r="H75" s="58">
        <v>1.5497260000000002</v>
      </c>
      <c r="I75" s="58">
        <v>11.355491999999998</v>
      </c>
      <c r="J75" s="58">
        <v>2.349879</v>
      </c>
      <c r="K75" s="135">
        <v>19.553154999999997</v>
      </c>
      <c r="L75" s="58">
        <v>1.0837840000000003</v>
      </c>
      <c r="M75" s="58">
        <v>0.000419</v>
      </c>
      <c r="N75" s="58">
        <v>0.07815400000000002</v>
      </c>
      <c r="O75" s="58">
        <v>0.16700099999999998</v>
      </c>
      <c r="P75" s="135">
        <v>1.3293580000000003</v>
      </c>
      <c r="Q75" s="58">
        <v>3.7900620000000003</v>
      </c>
      <c r="R75" s="58">
        <v>0.012255</v>
      </c>
      <c r="S75" s="58">
        <v>28.835816999999984</v>
      </c>
      <c r="T75" s="58">
        <v>4.722494999999999</v>
      </c>
      <c r="U75" s="135">
        <v>37.36062899999999</v>
      </c>
      <c r="V75" s="58">
        <v>0.35489600000000004</v>
      </c>
      <c r="W75" s="58">
        <v>0</v>
      </c>
      <c r="X75" s="58">
        <v>0.187337</v>
      </c>
      <c r="Y75" s="58">
        <v>0.07312500000000001</v>
      </c>
      <c r="Z75" s="135">
        <v>0.6153580000000001</v>
      </c>
      <c r="AA75" s="58">
        <v>0</v>
      </c>
      <c r="AB75" s="58">
        <v>0</v>
      </c>
      <c r="AC75" s="58">
        <v>0</v>
      </c>
      <c r="AD75" s="58">
        <v>0</v>
      </c>
      <c r="AE75" s="135">
        <v>0</v>
      </c>
      <c r="AF75" s="58">
        <v>9.5268</v>
      </c>
      <c r="AG75" s="58">
        <v>1.5624</v>
      </c>
      <c r="AH75" s="58">
        <v>40.45679999999998</v>
      </c>
      <c r="AI75" s="58">
        <v>7.312499999999999</v>
      </c>
      <c r="AJ75" s="135">
        <v>58.85849999999998</v>
      </c>
      <c r="AK75" s="60">
        <v>0.33220613845069114</v>
      </c>
      <c r="AL75" s="60">
        <v>0.022585658825828057</v>
      </c>
      <c r="AM75" s="60">
        <v>0.6347533321440404</v>
      </c>
      <c r="AN75" s="136">
        <v>0.010454870579440528</v>
      </c>
      <c r="AO75" s="60">
        <v>0</v>
      </c>
    </row>
    <row r="76" spans="1:41" ht="12.75">
      <c r="A76" s="137"/>
      <c r="B76" s="137"/>
      <c r="C76" s="138"/>
      <c r="D76" s="139"/>
      <c r="E76" s="140">
        <v>1.5</v>
      </c>
      <c r="F76" s="141" t="s">
        <v>75</v>
      </c>
      <c r="G76" s="142">
        <v>0</v>
      </c>
      <c r="H76" s="142">
        <v>0</v>
      </c>
      <c r="I76" s="142">
        <v>0</v>
      </c>
      <c r="J76" s="142">
        <v>0.825</v>
      </c>
      <c r="K76" s="143">
        <v>0.825</v>
      </c>
      <c r="L76" s="142">
        <v>0</v>
      </c>
      <c r="M76" s="142">
        <v>1.6445000000000005</v>
      </c>
      <c r="N76" s="142">
        <v>0.179648</v>
      </c>
      <c r="O76" s="142">
        <v>1.477052</v>
      </c>
      <c r="P76" s="143">
        <v>3.3012000000000006</v>
      </c>
      <c r="Q76" s="142">
        <v>0</v>
      </c>
      <c r="R76" s="142">
        <v>0</v>
      </c>
      <c r="S76" s="142">
        <v>12.067351999999978</v>
      </c>
      <c r="T76" s="142">
        <v>4.413348000000001</v>
      </c>
      <c r="U76" s="143">
        <v>16.480699999999977</v>
      </c>
      <c r="V76" s="142">
        <v>0</v>
      </c>
      <c r="W76" s="142">
        <v>0</v>
      </c>
      <c r="X76" s="142">
        <v>0</v>
      </c>
      <c r="Y76" s="142">
        <v>0.0165</v>
      </c>
      <c r="Z76" s="143">
        <v>0.0165</v>
      </c>
      <c r="AA76" s="142">
        <v>0</v>
      </c>
      <c r="AB76" s="142">
        <v>0</v>
      </c>
      <c r="AC76" s="142">
        <v>0</v>
      </c>
      <c r="AD76" s="142">
        <v>0.0165</v>
      </c>
      <c r="AE76" s="143">
        <v>0.0165</v>
      </c>
      <c r="AF76" s="142">
        <v>0</v>
      </c>
      <c r="AG76" s="142">
        <v>1.6445000000000005</v>
      </c>
      <c r="AH76" s="142">
        <v>12.246999999999979</v>
      </c>
      <c r="AI76" s="142">
        <v>6.7484</v>
      </c>
      <c r="AJ76" s="143">
        <v>20.63989999999998</v>
      </c>
      <c r="AK76" s="144">
        <v>0.03997112389110416</v>
      </c>
      <c r="AL76" s="144">
        <v>0.15994263538098555</v>
      </c>
      <c r="AM76" s="144">
        <v>0.798487395772266</v>
      </c>
      <c r="AN76" s="145">
        <v>0.0007994224778220833</v>
      </c>
      <c r="AO76" s="144">
        <v>0.0007994224778220833</v>
      </c>
    </row>
    <row r="77" spans="1:41" ht="12.75">
      <c r="A77" s="124">
        <v>1</v>
      </c>
      <c r="B77" s="124">
        <v>1.5</v>
      </c>
      <c r="C77" s="125" t="s">
        <v>105</v>
      </c>
      <c r="D77" s="126">
        <v>70</v>
      </c>
      <c r="E77" s="148">
        <v>1100</v>
      </c>
      <c r="F77" s="71" t="s">
        <v>133</v>
      </c>
      <c r="G77" s="51">
        <v>0</v>
      </c>
      <c r="H77" s="51">
        <v>0</v>
      </c>
      <c r="I77" s="51">
        <v>0</v>
      </c>
      <c r="J77" s="51">
        <v>0.825</v>
      </c>
      <c r="K77" s="132">
        <v>0.825</v>
      </c>
      <c r="L77" s="51">
        <v>0</v>
      </c>
      <c r="M77" s="51">
        <v>1.6445000000000005</v>
      </c>
      <c r="N77" s="51">
        <v>0.179648</v>
      </c>
      <c r="O77" s="51">
        <v>1.477052</v>
      </c>
      <c r="P77" s="132">
        <v>3.3012000000000006</v>
      </c>
      <c r="Q77" s="51">
        <v>0</v>
      </c>
      <c r="R77" s="51">
        <v>0</v>
      </c>
      <c r="S77" s="51">
        <v>12.067351999999978</v>
      </c>
      <c r="T77" s="51">
        <v>4.413348000000001</v>
      </c>
      <c r="U77" s="132">
        <v>16.480699999999977</v>
      </c>
      <c r="V77" s="51">
        <v>0</v>
      </c>
      <c r="W77" s="51">
        <v>0</v>
      </c>
      <c r="X77" s="51">
        <v>0</v>
      </c>
      <c r="Y77" s="51">
        <v>0.0165</v>
      </c>
      <c r="Z77" s="132">
        <v>0.0165</v>
      </c>
      <c r="AA77" s="51">
        <v>0</v>
      </c>
      <c r="AB77" s="51">
        <v>0</v>
      </c>
      <c r="AC77" s="51">
        <v>0</v>
      </c>
      <c r="AD77" s="51">
        <v>0.0165</v>
      </c>
      <c r="AE77" s="132">
        <v>0.0165</v>
      </c>
      <c r="AF77" s="51">
        <v>0</v>
      </c>
      <c r="AG77" s="51">
        <v>1.6445000000000005</v>
      </c>
      <c r="AH77" s="51">
        <v>12.246999999999979</v>
      </c>
      <c r="AI77" s="51">
        <v>6.7484</v>
      </c>
      <c r="AJ77" s="132">
        <v>20.63989999999998</v>
      </c>
      <c r="AK77" s="53">
        <v>0.03997112389110416</v>
      </c>
      <c r="AL77" s="53">
        <v>0.15994263538098555</v>
      </c>
      <c r="AM77" s="53">
        <v>0.798487395772266</v>
      </c>
      <c r="AN77" s="133">
        <v>0.0007994224778220833</v>
      </c>
      <c r="AO77" s="53">
        <v>0.0007994224778220833</v>
      </c>
    </row>
    <row r="78" spans="1:41" ht="12.75">
      <c r="A78" s="137"/>
      <c r="B78" s="137"/>
      <c r="C78" s="138"/>
      <c r="D78" s="139"/>
      <c r="E78" s="140">
        <v>2</v>
      </c>
      <c r="F78" s="141" t="s">
        <v>76</v>
      </c>
      <c r="G78" s="142">
        <v>14.631147000000002</v>
      </c>
      <c r="H78" s="142">
        <v>6.565466</v>
      </c>
      <c r="I78" s="142">
        <v>38.922834999999985</v>
      </c>
      <c r="J78" s="142">
        <v>11.887353999999998</v>
      </c>
      <c r="K78" s="143">
        <v>72.006802</v>
      </c>
      <c r="L78" s="142">
        <v>4.272219000000001</v>
      </c>
      <c r="M78" s="142">
        <v>0.128171</v>
      </c>
      <c r="N78" s="142">
        <v>2.248906999999999</v>
      </c>
      <c r="O78" s="142">
        <v>1.4005900000000002</v>
      </c>
      <c r="P78" s="143">
        <v>8.049887</v>
      </c>
      <c r="Q78" s="142">
        <v>13.635489</v>
      </c>
      <c r="R78" s="142">
        <v>0.38215299999999996</v>
      </c>
      <c r="S78" s="142">
        <v>47.598840999999986</v>
      </c>
      <c r="T78" s="142">
        <v>12.682634</v>
      </c>
      <c r="U78" s="143">
        <v>74.299117</v>
      </c>
      <c r="V78" s="142">
        <v>1.038657</v>
      </c>
      <c r="W78" s="142">
        <v>1.4874800000000001</v>
      </c>
      <c r="X78" s="142">
        <v>1.0164699999999998</v>
      </c>
      <c r="Y78" s="142">
        <v>0.6527700000000001</v>
      </c>
      <c r="Z78" s="143">
        <v>4.195377000000001</v>
      </c>
      <c r="AA78" s="142">
        <v>0.43348800000000004</v>
      </c>
      <c r="AB78" s="142">
        <v>0.23943</v>
      </c>
      <c r="AC78" s="142">
        <v>1.174547</v>
      </c>
      <c r="AD78" s="142">
        <v>0.419252</v>
      </c>
      <c r="AE78" s="143">
        <v>2.2667170000000003</v>
      </c>
      <c r="AF78" s="142">
        <v>34.010999999999996</v>
      </c>
      <c r="AG78" s="142">
        <v>8.8027</v>
      </c>
      <c r="AH78" s="142">
        <v>90.96159999999996</v>
      </c>
      <c r="AI78" s="142">
        <v>27.0426</v>
      </c>
      <c r="AJ78" s="143">
        <v>160.81789999999995</v>
      </c>
      <c r="AK78" s="144">
        <v>0.44775365180119886</v>
      </c>
      <c r="AL78" s="144">
        <v>0.05005591417373316</v>
      </c>
      <c r="AM78" s="144">
        <v>0.46200775535559174</v>
      </c>
      <c r="AN78" s="145">
        <v>0.02608774893839555</v>
      </c>
      <c r="AO78" s="144">
        <v>0.014094929731080936</v>
      </c>
    </row>
    <row r="79" spans="1:41" ht="12.75">
      <c r="A79" s="124">
        <v>2</v>
      </c>
      <c r="B79" s="124">
        <v>2</v>
      </c>
      <c r="C79" s="125" t="s">
        <v>105</v>
      </c>
      <c r="D79" s="126">
        <v>15</v>
      </c>
      <c r="E79" s="47">
        <v>2505</v>
      </c>
      <c r="F79" s="71" t="s">
        <v>134</v>
      </c>
      <c r="G79" s="51">
        <v>6.250997000000001</v>
      </c>
      <c r="H79" s="51">
        <v>2.1726910000000004</v>
      </c>
      <c r="I79" s="51">
        <v>8.296537999999998</v>
      </c>
      <c r="J79" s="51">
        <v>2.244518</v>
      </c>
      <c r="K79" s="132">
        <v>18.964744</v>
      </c>
      <c r="L79" s="51">
        <v>1.796337</v>
      </c>
      <c r="M79" s="51">
        <v>0</v>
      </c>
      <c r="N79" s="51">
        <v>0.08878700000000002</v>
      </c>
      <c r="O79" s="51">
        <v>0.307936</v>
      </c>
      <c r="P79" s="132">
        <v>2.19306</v>
      </c>
      <c r="Q79" s="51">
        <v>5.642666000000001</v>
      </c>
      <c r="R79" s="51">
        <v>0.041908999999999995</v>
      </c>
      <c r="S79" s="51">
        <v>14.151038</v>
      </c>
      <c r="T79" s="51">
        <v>2.776086</v>
      </c>
      <c r="U79" s="132">
        <v>22.611699</v>
      </c>
      <c r="V79" s="51">
        <v>0.11</v>
      </c>
      <c r="W79" s="51">
        <v>0</v>
      </c>
      <c r="X79" s="51">
        <v>0.194735</v>
      </c>
      <c r="Y79" s="51">
        <v>0.094344</v>
      </c>
      <c r="Z79" s="132">
        <v>0.39907899999999996</v>
      </c>
      <c r="AA79" s="51">
        <v>0</v>
      </c>
      <c r="AB79" s="51">
        <v>0</v>
      </c>
      <c r="AC79" s="51">
        <v>0.012102</v>
      </c>
      <c r="AD79" s="51">
        <v>0.08151599999999999</v>
      </c>
      <c r="AE79" s="132">
        <v>0.09361799999999999</v>
      </c>
      <c r="AF79" s="51">
        <v>13.8</v>
      </c>
      <c r="AG79" s="51">
        <v>2.2146000000000003</v>
      </c>
      <c r="AH79" s="51">
        <v>22.743199999999998</v>
      </c>
      <c r="AI79" s="51">
        <v>5.5044</v>
      </c>
      <c r="AJ79" s="132">
        <v>44.26220000000001</v>
      </c>
      <c r="AK79" s="53">
        <v>0.4284636552182222</v>
      </c>
      <c r="AL79" s="53">
        <v>0.04954701754544509</v>
      </c>
      <c r="AM79" s="53">
        <v>0.5108580007320015</v>
      </c>
      <c r="AN79" s="133">
        <v>0.00901624862749705</v>
      </c>
      <c r="AO79" s="53">
        <v>0.002115077876833957</v>
      </c>
    </row>
    <row r="80" spans="1:41" ht="12.75">
      <c r="A80" s="131">
        <v>2</v>
      </c>
      <c r="B80" s="124">
        <v>2</v>
      </c>
      <c r="C80" s="125" t="s">
        <v>105</v>
      </c>
      <c r="D80" s="126">
        <v>15</v>
      </c>
      <c r="E80" s="47">
        <v>2520</v>
      </c>
      <c r="F80" s="71" t="s">
        <v>135</v>
      </c>
      <c r="G80" s="51">
        <v>7.353424</v>
      </c>
      <c r="H80" s="51">
        <v>4.0924</v>
      </c>
      <c r="I80" s="51">
        <v>26.281119999999987</v>
      </c>
      <c r="J80" s="51">
        <v>6.819523</v>
      </c>
      <c r="K80" s="132">
        <v>44.54646699999999</v>
      </c>
      <c r="L80" s="51">
        <v>2.313759</v>
      </c>
      <c r="M80" s="51">
        <v>0</v>
      </c>
      <c r="N80" s="51">
        <v>1.431902</v>
      </c>
      <c r="O80" s="51">
        <v>0.7099050000000001</v>
      </c>
      <c r="P80" s="132">
        <v>4.455566</v>
      </c>
      <c r="Q80" s="51">
        <v>6.899554</v>
      </c>
      <c r="R80" s="51">
        <v>0</v>
      </c>
      <c r="S80" s="51">
        <v>23.868349999999992</v>
      </c>
      <c r="T80" s="51">
        <v>5.522849</v>
      </c>
      <c r="U80" s="132">
        <v>36.290752999999995</v>
      </c>
      <c r="V80" s="51">
        <v>0.37766299999999997</v>
      </c>
      <c r="W80" s="51">
        <v>0</v>
      </c>
      <c r="X80" s="51">
        <v>0.3779279999999999</v>
      </c>
      <c r="Y80" s="51">
        <v>0.19462300000000005</v>
      </c>
      <c r="Z80" s="132">
        <v>0.9502139999999999</v>
      </c>
      <c r="AA80" s="51">
        <v>0</v>
      </c>
      <c r="AB80" s="51">
        <v>0</v>
      </c>
      <c r="AC80" s="51">
        <v>0.04500000000000001</v>
      </c>
      <c r="AD80" s="51">
        <v>0.078</v>
      </c>
      <c r="AE80" s="132">
        <v>0.12300000000000001</v>
      </c>
      <c r="AF80" s="51">
        <v>16.9444</v>
      </c>
      <c r="AG80" s="51">
        <v>4.0924</v>
      </c>
      <c r="AH80" s="51">
        <v>52.00429999999998</v>
      </c>
      <c r="AI80" s="51">
        <v>13.3249</v>
      </c>
      <c r="AJ80" s="132">
        <v>86.36599999999997</v>
      </c>
      <c r="AK80" s="53">
        <v>0.5157870805641109</v>
      </c>
      <c r="AL80" s="53">
        <v>0.05158935229141099</v>
      </c>
      <c r="AM80" s="53">
        <v>0.4201972188129589</v>
      </c>
      <c r="AN80" s="133">
        <v>0.011002176782530165</v>
      </c>
      <c r="AO80" s="53">
        <v>0.0014241715489891863</v>
      </c>
    </row>
    <row r="81" spans="1:41" ht="12.75">
      <c r="A81" s="146">
        <v>2</v>
      </c>
      <c r="B81" s="124">
        <v>2</v>
      </c>
      <c r="C81" s="125" t="s">
        <v>105</v>
      </c>
      <c r="D81" s="126">
        <v>15</v>
      </c>
      <c r="E81" s="57">
        <v>2540</v>
      </c>
      <c r="F81" s="69" t="s">
        <v>136</v>
      </c>
      <c r="G81" s="51">
        <v>1.026726</v>
      </c>
      <c r="H81" s="51">
        <v>0.300375</v>
      </c>
      <c r="I81" s="51">
        <v>4.345177000000001</v>
      </c>
      <c r="J81" s="51">
        <v>2.8233129999999993</v>
      </c>
      <c r="K81" s="132">
        <v>8.495591000000001</v>
      </c>
      <c r="L81" s="51">
        <v>0.162123</v>
      </c>
      <c r="M81" s="51">
        <v>0.128171</v>
      </c>
      <c r="N81" s="51">
        <v>0.7282179999999994</v>
      </c>
      <c r="O81" s="51">
        <v>0.38274899999999995</v>
      </c>
      <c r="P81" s="132">
        <v>1.4012609999999994</v>
      </c>
      <c r="Q81" s="51">
        <v>1.0932689999999998</v>
      </c>
      <c r="R81" s="51">
        <v>0.340244</v>
      </c>
      <c r="S81" s="51">
        <v>9.579452999999992</v>
      </c>
      <c r="T81" s="51">
        <v>4.383699</v>
      </c>
      <c r="U81" s="132">
        <v>15.396664999999992</v>
      </c>
      <c r="V81" s="51">
        <v>0.550994</v>
      </c>
      <c r="W81" s="51">
        <v>1.4874800000000001</v>
      </c>
      <c r="X81" s="51">
        <v>0.4438069999999998</v>
      </c>
      <c r="Y81" s="51">
        <v>0.363803</v>
      </c>
      <c r="Z81" s="132">
        <v>2.8460839999999994</v>
      </c>
      <c r="AA81" s="51">
        <v>0.43348800000000004</v>
      </c>
      <c r="AB81" s="51">
        <v>0.23943</v>
      </c>
      <c r="AC81" s="51">
        <v>1.117445</v>
      </c>
      <c r="AD81" s="51">
        <v>0.259736</v>
      </c>
      <c r="AE81" s="132">
        <v>2.0500990000000003</v>
      </c>
      <c r="AF81" s="51">
        <v>3.2666</v>
      </c>
      <c r="AG81" s="51">
        <v>2.4957000000000003</v>
      </c>
      <c r="AH81" s="51">
        <v>16.21409999999999</v>
      </c>
      <c r="AI81" s="51">
        <v>8.213299999999998</v>
      </c>
      <c r="AJ81" s="132">
        <v>30.189699999999988</v>
      </c>
      <c r="AK81" s="53">
        <v>0.2814069368029495</v>
      </c>
      <c r="AL81" s="53">
        <v>0.046415201211009054</v>
      </c>
      <c r="AM81" s="53">
        <v>0.5099972838418401</v>
      </c>
      <c r="AN81" s="133">
        <v>0.09427334488252617</v>
      </c>
      <c r="AO81" s="53">
        <v>0.06790723326167537</v>
      </c>
    </row>
    <row r="82" spans="1:41" ht="12.75">
      <c r="A82" s="137">
        <v>3</v>
      </c>
      <c r="B82" s="137">
        <v>3</v>
      </c>
      <c r="C82" s="138" t="s">
        <v>105</v>
      </c>
      <c r="D82" s="139">
        <v>11</v>
      </c>
      <c r="E82" s="140">
        <v>2600</v>
      </c>
      <c r="F82" s="141" t="s">
        <v>77</v>
      </c>
      <c r="G82" s="142">
        <v>13.795532000000003</v>
      </c>
      <c r="H82" s="142">
        <v>11.308955000000006</v>
      </c>
      <c r="I82" s="142">
        <v>36.61110199999995</v>
      </c>
      <c r="J82" s="142">
        <v>15.570058999999997</v>
      </c>
      <c r="K82" s="143">
        <v>77.28564799999997</v>
      </c>
      <c r="L82" s="142">
        <v>1.900317</v>
      </c>
      <c r="M82" s="142">
        <v>0.009864000000000001</v>
      </c>
      <c r="N82" s="142">
        <v>1.916615</v>
      </c>
      <c r="O82" s="142">
        <v>1.2031000000000003</v>
      </c>
      <c r="P82" s="143">
        <v>5.029896</v>
      </c>
      <c r="Q82" s="142">
        <v>9.757878</v>
      </c>
      <c r="R82" s="142">
        <v>0.2780859999999999</v>
      </c>
      <c r="S82" s="142">
        <v>44.113492000000036</v>
      </c>
      <c r="T82" s="142">
        <v>13.090210999999998</v>
      </c>
      <c r="U82" s="143">
        <v>67.23966700000004</v>
      </c>
      <c r="V82" s="142">
        <v>1.540925</v>
      </c>
      <c r="W82" s="142">
        <v>2.431794999999999</v>
      </c>
      <c r="X82" s="142">
        <v>1.1965919999999979</v>
      </c>
      <c r="Y82" s="142">
        <v>1.8048699999999998</v>
      </c>
      <c r="Z82" s="143">
        <v>6.974181999999997</v>
      </c>
      <c r="AA82" s="142">
        <v>2.0402480000000005</v>
      </c>
      <c r="AB82" s="142">
        <v>0</v>
      </c>
      <c r="AC82" s="142">
        <v>3.261499000000004</v>
      </c>
      <c r="AD82" s="142">
        <v>1.6811599999999998</v>
      </c>
      <c r="AE82" s="143">
        <v>6.982907000000004</v>
      </c>
      <c r="AF82" s="142">
        <v>29.034900000000004</v>
      </c>
      <c r="AG82" s="142">
        <v>14.028700000000006</v>
      </c>
      <c r="AH82" s="142">
        <v>87.09929999999999</v>
      </c>
      <c r="AI82" s="142">
        <v>33.349399999999996</v>
      </c>
      <c r="AJ82" s="143">
        <v>163.51229999999998</v>
      </c>
      <c r="AK82" s="144">
        <v>0.4726595369278028</v>
      </c>
      <c r="AL82" s="144">
        <v>0.030761575734669505</v>
      </c>
      <c r="AM82" s="144">
        <v>0.41122085005225933</v>
      </c>
      <c r="AN82" s="145">
        <v>0.04265233869256318</v>
      </c>
      <c r="AO82" s="144">
        <v>0.04270569859270529</v>
      </c>
    </row>
    <row r="83" spans="1:41" ht="12.75">
      <c r="A83" s="106"/>
      <c r="B83" s="106"/>
      <c r="C83" s="107"/>
      <c r="D83" s="108"/>
      <c r="E83" s="109">
        <v>4</v>
      </c>
      <c r="F83" s="141" t="s">
        <v>78</v>
      </c>
      <c r="G83" s="142">
        <v>34.359975</v>
      </c>
      <c r="H83" s="142">
        <v>24.031037000000005</v>
      </c>
      <c r="I83" s="142">
        <v>114.21237500000007</v>
      </c>
      <c r="J83" s="142">
        <v>66.156081</v>
      </c>
      <c r="K83" s="143">
        <v>238.75946800000006</v>
      </c>
      <c r="L83" s="142">
        <v>16.782467999999998</v>
      </c>
      <c r="M83" s="142">
        <v>9.064850000000002</v>
      </c>
      <c r="N83" s="142">
        <v>49.32814099999998</v>
      </c>
      <c r="O83" s="142">
        <v>25.620369999999998</v>
      </c>
      <c r="P83" s="143">
        <v>100.79582899999998</v>
      </c>
      <c r="Q83" s="142">
        <v>35.552696000000005</v>
      </c>
      <c r="R83" s="142">
        <v>26.56019400000001</v>
      </c>
      <c r="S83" s="142">
        <v>344.48569800000007</v>
      </c>
      <c r="T83" s="142">
        <v>192.10493300000005</v>
      </c>
      <c r="U83" s="143">
        <v>598.7035210000001</v>
      </c>
      <c r="V83" s="142">
        <v>3.1296609999999996</v>
      </c>
      <c r="W83" s="142">
        <v>0.544219</v>
      </c>
      <c r="X83" s="142">
        <v>2.766751999999995</v>
      </c>
      <c r="Y83" s="142">
        <v>3.7037680000000006</v>
      </c>
      <c r="Z83" s="143">
        <v>10.144399999999996</v>
      </c>
      <c r="AA83" s="142">
        <v>0</v>
      </c>
      <c r="AB83" s="142">
        <v>0</v>
      </c>
      <c r="AC83" s="142">
        <v>0.013134000000000002</v>
      </c>
      <c r="AD83" s="142">
        <v>0.833448</v>
      </c>
      <c r="AE83" s="143">
        <v>0.846582</v>
      </c>
      <c r="AF83" s="142">
        <v>89.82480000000001</v>
      </c>
      <c r="AG83" s="142">
        <v>60.20030000000001</v>
      </c>
      <c r="AH83" s="142">
        <v>510.8061000000001</v>
      </c>
      <c r="AI83" s="142">
        <v>288.4186</v>
      </c>
      <c r="AJ83" s="143">
        <v>949.2498</v>
      </c>
      <c r="AK83" s="144">
        <v>0.25152438062141286</v>
      </c>
      <c r="AL83" s="144">
        <v>0.10618472503233604</v>
      </c>
      <c r="AM83" s="144">
        <v>0.6307122961732519</v>
      </c>
      <c r="AN83" s="145">
        <v>0.010686754951120342</v>
      </c>
      <c r="AO83" s="144">
        <v>0.0008918432218790037</v>
      </c>
    </row>
    <row r="84" spans="1:41" ht="12.75">
      <c r="A84" s="137"/>
      <c r="B84" s="137"/>
      <c r="C84" s="138"/>
      <c r="D84" s="139"/>
      <c r="E84" s="140">
        <v>4.1</v>
      </c>
      <c r="F84" s="141" t="s">
        <v>79</v>
      </c>
      <c r="G84" s="142">
        <v>16.075501000000003</v>
      </c>
      <c r="H84" s="142">
        <v>9.861985</v>
      </c>
      <c r="I84" s="142">
        <v>46.42727800000005</v>
      </c>
      <c r="J84" s="142">
        <v>24.262486999999993</v>
      </c>
      <c r="K84" s="143">
        <v>96.62725100000004</v>
      </c>
      <c r="L84" s="142">
        <v>8.822498</v>
      </c>
      <c r="M84" s="142">
        <v>4.364059999999999</v>
      </c>
      <c r="N84" s="142">
        <v>10.438679999999993</v>
      </c>
      <c r="O84" s="142">
        <v>9.019952000000002</v>
      </c>
      <c r="P84" s="143">
        <v>32.64518999999999</v>
      </c>
      <c r="Q84" s="142">
        <v>10.987336000000003</v>
      </c>
      <c r="R84" s="142">
        <v>11.907425000000003</v>
      </c>
      <c r="S84" s="142">
        <v>116.89052200000006</v>
      </c>
      <c r="T84" s="142">
        <v>76.51410600000003</v>
      </c>
      <c r="U84" s="143">
        <v>216.2993890000001</v>
      </c>
      <c r="V84" s="142">
        <v>0.389665</v>
      </c>
      <c r="W84" s="142">
        <v>0.13813000000000003</v>
      </c>
      <c r="X84" s="142">
        <v>1.169519999999999</v>
      </c>
      <c r="Y84" s="142">
        <v>0.069355</v>
      </c>
      <c r="Z84" s="143">
        <v>1.766669999999999</v>
      </c>
      <c r="AA84" s="142">
        <v>0</v>
      </c>
      <c r="AB84" s="142">
        <v>0</v>
      </c>
      <c r="AC84" s="142">
        <v>0</v>
      </c>
      <c r="AD84" s="142">
        <v>0.024</v>
      </c>
      <c r="AE84" s="143">
        <v>0.024</v>
      </c>
      <c r="AF84" s="142">
        <v>36.275000000000006</v>
      </c>
      <c r="AG84" s="142">
        <v>26.271600000000003</v>
      </c>
      <c r="AH84" s="142">
        <v>174.9260000000001</v>
      </c>
      <c r="AI84" s="142">
        <v>109.88990000000003</v>
      </c>
      <c r="AJ84" s="143">
        <v>347.3625000000001</v>
      </c>
      <c r="AK84" s="144">
        <v>0.2781741005433805</v>
      </c>
      <c r="AL84" s="144">
        <v>0.09398017920760007</v>
      </c>
      <c r="AM84" s="144">
        <v>0.6226906732879918</v>
      </c>
      <c r="AN84" s="145">
        <v>0.005085954874230806</v>
      </c>
      <c r="AO84" s="144">
        <v>6.909208679693402E-05</v>
      </c>
    </row>
    <row r="85" spans="1:41" ht="12.75">
      <c r="A85" s="131">
        <v>4</v>
      </c>
      <c r="B85" s="124">
        <v>4.1</v>
      </c>
      <c r="C85" s="125" t="s">
        <v>105</v>
      </c>
      <c r="D85" s="126">
        <v>80</v>
      </c>
      <c r="E85" s="76">
        <v>4200</v>
      </c>
      <c r="F85" s="71" t="s">
        <v>137</v>
      </c>
      <c r="G85" s="51">
        <v>5.065982999999999</v>
      </c>
      <c r="H85" s="51">
        <v>3.616522</v>
      </c>
      <c r="I85" s="51">
        <v>11.705924000000019</v>
      </c>
      <c r="J85" s="51">
        <v>1.507768</v>
      </c>
      <c r="K85" s="132">
        <v>21.896197000000015</v>
      </c>
      <c r="L85" s="51">
        <v>2.085993</v>
      </c>
      <c r="M85" s="51">
        <v>0.33603800000000017</v>
      </c>
      <c r="N85" s="51">
        <v>0</v>
      </c>
      <c r="O85" s="51">
        <v>0.163752</v>
      </c>
      <c r="P85" s="132">
        <v>2.5857830000000006</v>
      </c>
      <c r="Q85" s="51">
        <v>2.5826580000000003</v>
      </c>
      <c r="R85" s="51">
        <v>1.5481469999999997</v>
      </c>
      <c r="S85" s="51">
        <v>11.147473000000016</v>
      </c>
      <c r="T85" s="51">
        <v>1.0526380000000002</v>
      </c>
      <c r="U85" s="132">
        <v>16.330916000000016</v>
      </c>
      <c r="V85" s="51">
        <v>0.19866599999999998</v>
      </c>
      <c r="W85" s="51">
        <v>0.048393000000000005</v>
      </c>
      <c r="X85" s="51">
        <v>0.20020300000000005</v>
      </c>
      <c r="Y85" s="51">
        <v>0.030042000000000006</v>
      </c>
      <c r="Z85" s="132">
        <v>0.47730400000000006</v>
      </c>
      <c r="AA85" s="51">
        <v>0</v>
      </c>
      <c r="AB85" s="51">
        <v>0</v>
      </c>
      <c r="AC85" s="51">
        <v>0</v>
      </c>
      <c r="AD85" s="51">
        <v>0</v>
      </c>
      <c r="AE85" s="132">
        <v>0</v>
      </c>
      <c r="AF85" s="51">
        <v>9.9333</v>
      </c>
      <c r="AG85" s="51">
        <v>5.5491</v>
      </c>
      <c r="AH85" s="51">
        <v>23.053600000000035</v>
      </c>
      <c r="AI85" s="51">
        <v>2.7542</v>
      </c>
      <c r="AJ85" s="132">
        <v>41.29020000000003</v>
      </c>
      <c r="AK85" s="53">
        <v>0.5303000954221583</v>
      </c>
      <c r="AL85" s="53">
        <v>0.06262461794808451</v>
      </c>
      <c r="AM85" s="53">
        <v>0.3955155460617775</v>
      </c>
      <c r="AN85" s="133">
        <v>0.011559740567979804</v>
      </c>
      <c r="AO85" s="53">
        <v>0</v>
      </c>
    </row>
    <row r="86" spans="1:41" ht="12.75">
      <c r="A86" s="131">
        <v>4</v>
      </c>
      <c r="B86" s="124">
        <v>4.1</v>
      </c>
      <c r="C86" s="125" t="s">
        <v>105</v>
      </c>
      <c r="D86" s="126">
        <v>80</v>
      </c>
      <c r="E86" s="47">
        <v>4300</v>
      </c>
      <c r="F86" s="71" t="s">
        <v>138</v>
      </c>
      <c r="G86" s="51">
        <v>2.205</v>
      </c>
      <c r="H86" s="51">
        <v>1.08685</v>
      </c>
      <c r="I86" s="51">
        <v>14.48708000000001</v>
      </c>
      <c r="J86" s="51">
        <v>2.0785</v>
      </c>
      <c r="K86" s="132">
        <v>19.857430000000008</v>
      </c>
      <c r="L86" s="51">
        <v>1.372</v>
      </c>
      <c r="M86" s="51">
        <v>0.43474000000000007</v>
      </c>
      <c r="N86" s="51">
        <v>1.4285030000000007</v>
      </c>
      <c r="O86" s="51">
        <v>1.40175</v>
      </c>
      <c r="P86" s="132">
        <v>4.636993000000001</v>
      </c>
      <c r="Q86" s="51">
        <v>1.274</v>
      </c>
      <c r="R86" s="51">
        <v>0.6303730000000001</v>
      </c>
      <c r="S86" s="51">
        <v>11.556301000000017</v>
      </c>
      <c r="T86" s="51">
        <v>0.8047500000000001</v>
      </c>
      <c r="U86" s="132">
        <v>14.265424000000017</v>
      </c>
      <c r="V86" s="51">
        <v>0.049</v>
      </c>
      <c r="W86" s="51">
        <v>0.021737000000000003</v>
      </c>
      <c r="X86" s="51">
        <v>0.9653159999999991</v>
      </c>
      <c r="Y86" s="51">
        <v>0.016</v>
      </c>
      <c r="Z86" s="132">
        <v>1.052052999999999</v>
      </c>
      <c r="AA86" s="51">
        <v>0</v>
      </c>
      <c r="AB86" s="51">
        <v>0</v>
      </c>
      <c r="AC86" s="51">
        <v>0</v>
      </c>
      <c r="AD86" s="51">
        <v>0.024</v>
      </c>
      <c r="AE86" s="132">
        <v>0.024</v>
      </c>
      <c r="AF86" s="51">
        <v>4.9</v>
      </c>
      <c r="AG86" s="51">
        <v>2.1737</v>
      </c>
      <c r="AH86" s="51">
        <v>28.437200000000026</v>
      </c>
      <c r="AI86" s="51">
        <v>4.325</v>
      </c>
      <c r="AJ86" s="132">
        <v>39.83590000000003</v>
      </c>
      <c r="AK86" s="53">
        <v>0.4984807673480452</v>
      </c>
      <c r="AL86" s="53">
        <v>0.11640236570530596</v>
      </c>
      <c r="AM86" s="53">
        <v>0.35810472463280624</v>
      </c>
      <c r="AN86" s="133">
        <v>0.026409670673939793</v>
      </c>
      <c r="AO86" s="53">
        <v>0.0006024716399027004</v>
      </c>
    </row>
    <row r="87" spans="1:41" ht="12.75">
      <c r="A87" s="131">
        <v>4</v>
      </c>
      <c r="B87" s="124">
        <v>4.1</v>
      </c>
      <c r="C87" s="125" t="s">
        <v>105</v>
      </c>
      <c r="D87" s="126">
        <v>80</v>
      </c>
      <c r="E87" s="47">
        <v>4500</v>
      </c>
      <c r="F87" s="71" t="s">
        <v>139</v>
      </c>
      <c r="G87" s="51">
        <v>8.804518000000002</v>
      </c>
      <c r="H87" s="51">
        <v>5.158613000000002</v>
      </c>
      <c r="I87" s="51">
        <v>20.23427400000002</v>
      </c>
      <c r="J87" s="51">
        <v>20.676218999999993</v>
      </c>
      <c r="K87" s="132">
        <v>54.87362400000002</v>
      </c>
      <c r="L87" s="51">
        <v>5.364505</v>
      </c>
      <c r="M87" s="51">
        <v>3.5932819999999994</v>
      </c>
      <c r="N87" s="51">
        <v>9.010176999999992</v>
      </c>
      <c r="O87" s="51">
        <v>7.454450000000002</v>
      </c>
      <c r="P87" s="132">
        <v>25.422413999999993</v>
      </c>
      <c r="Q87" s="51">
        <v>7.130678000000001</v>
      </c>
      <c r="R87" s="51">
        <v>9.728905000000005</v>
      </c>
      <c r="S87" s="51">
        <v>94.18674800000004</v>
      </c>
      <c r="T87" s="51">
        <v>74.65671800000003</v>
      </c>
      <c r="U87" s="132">
        <v>185.70304900000008</v>
      </c>
      <c r="V87" s="51">
        <v>0.141999</v>
      </c>
      <c r="W87" s="51">
        <v>0.068</v>
      </c>
      <c r="X87" s="51">
        <v>0.004001</v>
      </c>
      <c r="Y87" s="51">
        <v>0.023313</v>
      </c>
      <c r="Z87" s="132">
        <v>0.237313</v>
      </c>
      <c r="AA87" s="51">
        <v>0</v>
      </c>
      <c r="AB87" s="51">
        <v>0</v>
      </c>
      <c r="AC87" s="51">
        <v>0</v>
      </c>
      <c r="AD87" s="51">
        <v>0</v>
      </c>
      <c r="AE87" s="132">
        <v>0</v>
      </c>
      <c r="AF87" s="51">
        <v>21.441700000000004</v>
      </c>
      <c r="AG87" s="51">
        <v>18.548800000000007</v>
      </c>
      <c r="AH87" s="51">
        <v>123.43520000000005</v>
      </c>
      <c r="AI87" s="51">
        <v>102.81070000000003</v>
      </c>
      <c r="AJ87" s="132">
        <v>266.2364000000001</v>
      </c>
      <c r="AK87" s="53">
        <v>0.20610864630080633</v>
      </c>
      <c r="AL87" s="53">
        <v>0.0954881225857921</v>
      </c>
      <c r="AM87" s="53">
        <v>0.6975118691508749</v>
      </c>
      <c r="AN87" s="133">
        <v>0.0008913619625265361</v>
      </c>
      <c r="AO87" s="53">
        <v>0</v>
      </c>
    </row>
    <row r="88" spans="1:41" ht="12.75">
      <c r="A88" s="137"/>
      <c r="B88" s="137"/>
      <c r="C88" s="138"/>
      <c r="D88" s="139"/>
      <c r="E88" s="140">
        <v>4.2</v>
      </c>
      <c r="F88" s="141" t="s">
        <v>80</v>
      </c>
      <c r="G88" s="142">
        <v>17.784474</v>
      </c>
      <c r="H88" s="142">
        <v>13.166217000000001</v>
      </c>
      <c r="I88" s="142">
        <v>67.433175</v>
      </c>
      <c r="J88" s="142">
        <v>35.083212</v>
      </c>
      <c r="K88" s="143">
        <v>133.46707800000001</v>
      </c>
      <c r="L88" s="142">
        <v>7.95997</v>
      </c>
      <c r="M88" s="142">
        <v>4.699635</v>
      </c>
      <c r="N88" s="142">
        <v>38.756624999999985</v>
      </c>
      <c r="O88" s="142">
        <v>15.295411999999999</v>
      </c>
      <c r="P88" s="143">
        <v>66.71164199999998</v>
      </c>
      <c r="Q88" s="142">
        <v>24.065360000000005</v>
      </c>
      <c r="R88" s="142">
        <v>14.646364</v>
      </c>
      <c r="S88" s="142">
        <v>226.82530699999998</v>
      </c>
      <c r="T88" s="142">
        <v>104.84229500000004</v>
      </c>
      <c r="U88" s="143">
        <v>370.379326</v>
      </c>
      <c r="V88" s="142">
        <v>2.7399959999999997</v>
      </c>
      <c r="W88" s="142">
        <v>0.40598400000000007</v>
      </c>
      <c r="X88" s="142">
        <v>1.5777929999999958</v>
      </c>
      <c r="Y88" s="142">
        <v>3.1529810000000005</v>
      </c>
      <c r="Z88" s="143">
        <v>7.8767539999999965</v>
      </c>
      <c r="AA88" s="142">
        <v>0</v>
      </c>
      <c r="AB88" s="142">
        <v>0</v>
      </c>
      <c r="AC88" s="142">
        <v>0</v>
      </c>
      <c r="AD88" s="142">
        <v>0.1623</v>
      </c>
      <c r="AE88" s="143">
        <v>0.1623</v>
      </c>
      <c r="AF88" s="142">
        <v>52.549800000000005</v>
      </c>
      <c r="AG88" s="142">
        <v>32.9182</v>
      </c>
      <c r="AH88" s="142">
        <v>334.59289999999993</v>
      </c>
      <c r="AI88" s="142">
        <v>158.53620000000004</v>
      </c>
      <c r="AJ88" s="143">
        <v>578.5971</v>
      </c>
      <c r="AK88" s="144">
        <v>0.23067360344529902</v>
      </c>
      <c r="AL88" s="144">
        <v>0.11529895673517891</v>
      </c>
      <c r="AM88" s="144">
        <v>0.6401333950688658</v>
      </c>
      <c r="AN88" s="145">
        <v>0.01361353867829617</v>
      </c>
      <c r="AO88" s="144">
        <v>0.0002805060723601968</v>
      </c>
    </row>
    <row r="89" spans="1:41" ht="12.75">
      <c r="A89" s="124">
        <v>4</v>
      </c>
      <c r="B89" s="124">
        <v>4.2</v>
      </c>
      <c r="C89" s="125" t="s">
        <v>105</v>
      </c>
      <c r="D89" s="126">
        <v>80</v>
      </c>
      <c r="E89" s="76">
        <v>4600</v>
      </c>
      <c r="F89" s="71" t="s">
        <v>140</v>
      </c>
      <c r="G89" s="51">
        <v>5.892444000000001</v>
      </c>
      <c r="H89" s="51">
        <v>3.1826430000000006</v>
      </c>
      <c r="I89" s="51">
        <v>13.781190999999996</v>
      </c>
      <c r="J89" s="51">
        <v>9.785099000000004</v>
      </c>
      <c r="K89" s="132">
        <v>32.641377</v>
      </c>
      <c r="L89" s="51">
        <v>1.6141520000000007</v>
      </c>
      <c r="M89" s="51">
        <v>0.969897</v>
      </c>
      <c r="N89" s="51">
        <v>4.572905999999993</v>
      </c>
      <c r="O89" s="51">
        <v>3.3063139999999986</v>
      </c>
      <c r="P89" s="132">
        <v>10.463268999999991</v>
      </c>
      <c r="Q89" s="51">
        <v>5.826604000000001</v>
      </c>
      <c r="R89" s="51">
        <v>5.02906</v>
      </c>
      <c r="S89" s="51">
        <v>60.314835999999964</v>
      </c>
      <c r="T89" s="51">
        <v>46.404954000000046</v>
      </c>
      <c r="U89" s="132">
        <v>117.57545400000001</v>
      </c>
      <c r="V89" s="51">
        <v>0</v>
      </c>
      <c r="W89" s="51">
        <v>0</v>
      </c>
      <c r="X89" s="51">
        <v>0.006667</v>
      </c>
      <c r="Y89" s="51">
        <v>0.046833</v>
      </c>
      <c r="Z89" s="132">
        <v>0.0535</v>
      </c>
      <c r="AA89" s="51">
        <v>0</v>
      </c>
      <c r="AB89" s="51">
        <v>0</v>
      </c>
      <c r="AC89" s="51">
        <v>0</v>
      </c>
      <c r="AD89" s="51">
        <v>0.06</v>
      </c>
      <c r="AE89" s="132">
        <v>0.06</v>
      </c>
      <c r="AF89" s="51">
        <v>13.333200000000001</v>
      </c>
      <c r="AG89" s="51">
        <v>9.1816</v>
      </c>
      <c r="AH89" s="51">
        <v>78.67559999999995</v>
      </c>
      <c r="AI89" s="51">
        <v>59.60320000000005</v>
      </c>
      <c r="AJ89" s="132">
        <v>160.7936</v>
      </c>
      <c r="AK89" s="53">
        <v>0.2030017177300589</v>
      </c>
      <c r="AL89" s="53">
        <v>0.06507267080281796</v>
      </c>
      <c r="AM89" s="53">
        <v>0.7312197376014966</v>
      </c>
      <c r="AN89" s="133">
        <v>0.00033272468555962427</v>
      </c>
      <c r="AO89" s="53">
        <v>0.00037314918006686835</v>
      </c>
    </row>
    <row r="90" spans="1:41" ht="12.75">
      <c r="A90" s="131">
        <v>4</v>
      </c>
      <c r="B90" s="124">
        <v>4.2</v>
      </c>
      <c r="C90" s="125" t="s">
        <v>105</v>
      </c>
      <c r="D90" s="126">
        <v>80</v>
      </c>
      <c r="E90" s="47">
        <v>4700</v>
      </c>
      <c r="F90" s="71" t="s">
        <v>141</v>
      </c>
      <c r="G90" s="51">
        <v>4.842092999999999</v>
      </c>
      <c r="H90" s="51">
        <v>4.269563000000002</v>
      </c>
      <c r="I90" s="51">
        <v>18.295647999999993</v>
      </c>
      <c r="J90" s="51">
        <v>12.584208999999998</v>
      </c>
      <c r="K90" s="132">
        <v>39.991513</v>
      </c>
      <c r="L90" s="51">
        <v>2.734173</v>
      </c>
      <c r="M90" s="51">
        <v>0.30140900000000015</v>
      </c>
      <c r="N90" s="51">
        <v>9.073205999999999</v>
      </c>
      <c r="O90" s="51">
        <v>4.548697999999999</v>
      </c>
      <c r="P90" s="132">
        <v>16.657486</v>
      </c>
      <c r="Q90" s="51">
        <v>12.882134000000004</v>
      </c>
      <c r="R90" s="51">
        <v>2.5451280000000005</v>
      </c>
      <c r="S90" s="51">
        <v>64.741346</v>
      </c>
      <c r="T90" s="51">
        <v>30.30322699999999</v>
      </c>
      <c r="U90" s="132">
        <v>110.47183499999998</v>
      </c>
      <c r="V90" s="51">
        <v>0</v>
      </c>
      <c r="W90" s="51">
        <v>0</v>
      </c>
      <c r="X90" s="51">
        <v>0</v>
      </c>
      <c r="Y90" s="51">
        <v>0.09426599999999999</v>
      </c>
      <c r="Z90" s="132">
        <v>0.09426599999999999</v>
      </c>
      <c r="AA90" s="51">
        <v>0</v>
      </c>
      <c r="AB90" s="51">
        <v>0</v>
      </c>
      <c r="AC90" s="51">
        <v>0</v>
      </c>
      <c r="AD90" s="51">
        <v>0.0468</v>
      </c>
      <c r="AE90" s="132">
        <v>0.0468</v>
      </c>
      <c r="AF90" s="51">
        <v>20.458400000000005</v>
      </c>
      <c r="AG90" s="51">
        <v>7.116100000000003</v>
      </c>
      <c r="AH90" s="51">
        <v>92.11019999999999</v>
      </c>
      <c r="AI90" s="51">
        <v>47.577199999999976</v>
      </c>
      <c r="AJ90" s="132">
        <v>167.26189999999997</v>
      </c>
      <c r="AK90" s="53">
        <v>0.23909517349737153</v>
      </c>
      <c r="AL90" s="53">
        <v>0.09958924297762971</v>
      </c>
      <c r="AM90" s="53">
        <v>0.6604721995863971</v>
      </c>
      <c r="AN90" s="133">
        <v>0.000563583218892049</v>
      </c>
      <c r="AO90" s="53">
        <v>0.0002798007197096291</v>
      </c>
    </row>
    <row r="91" spans="1:41" ht="12.75">
      <c r="A91" s="131">
        <v>4</v>
      </c>
      <c r="B91" s="124">
        <v>4.2</v>
      </c>
      <c r="C91" s="125" t="s">
        <v>105</v>
      </c>
      <c r="D91" s="126">
        <v>80</v>
      </c>
      <c r="E91" s="47">
        <v>4800</v>
      </c>
      <c r="F91" s="71" t="s">
        <v>142</v>
      </c>
      <c r="G91" s="51">
        <v>2.4</v>
      </c>
      <c r="H91" s="51">
        <v>2.5041</v>
      </c>
      <c r="I91" s="51">
        <v>7.190264000000008</v>
      </c>
      <c r="J91" s="51">
        <v>3.9657500000000003</v>
      </c>
      <c r="K91" s="132">
        <v>16.06011400000001</v>
      </c>
      <c r="L91" s="51">
        <v>1.5999999999999999</v>
      </c>
      <c r="M91" s="51">
        <v>2.3921360000000003</v>
      </c>
      <c r="N91" s="51">
        <v>5.107189000000005</v>
      </c>
      <c r="O91" s="51">
        <v>2.6705</v>
      </c>
      <c r="P91" s="132">
        <v>11.769825000000006</v>
      </c>
      <c r="Q91" s="51">
        <v>1.5999999999999999</v>
      </c>
      <c r="R91" s="51">
        <v>2.7792640000000004</v>
      </c>
      <c r="S91" s="51">
        <v>29.78634699999998</v>
      </c>
      <c r="T91" s="51">
        <v>5.375500000000001</v>
      </c>
      <c r="U91" s="132">
        <v>39.54111099999999</v>
      </c>
      <c r="V91" s="51">
        <v>2.4</v>
      </c>
      <c r="W91" s="51">
        <v>0.18</v>
      </c>
      <c r="X91" s="51">
        <v>0</v>
      </c>
      <c r="Y91" s="51">
        <v>2.41325</v>
      </c>
      <c r="Z91" s="132">
        <v>4.99325</v>
      </c>
      <c r="AA91" s="51">
        <v>0</v>
      </c>
      <c r="AB91" s="51">
        <v>0</v>
      </c>
      <c r="AC91" s="51">
        <v>0</v>
      </c>
      <c r="AD91" s="51">
        <v>0</v>
      </c>
      <c r="AE91" s="132">
        <v>0</v>
      </c>
      <c r="AF91" s="51">
        <v>8</v>
      </c>
      <c r="AG91" s="51">
        <v>7.8555</v>
      </c>
      <c r="AH91" s="51">
        <v>42.0838</v>
      </c>
      <c r="AI91" s="51">
        <v>14.425</v>
      </c>
      <c r="AJ91" s="132">
        <v>72.3643</v>
      </c>
      <c r="AK91" s="53">
        <v>0.22193421341738964</v>
      </c>
      <c r="AL91" s="53">
        <v>0.1626468438166334</v>
      </c>
      <c r="AM91" s="53">
        <v>0.546417377076818</v>
      </c>
      <c r="AN91" s="133">
        <v>0.06900156568915888</v>
      </c>
      <c r="AO91" s="53">
        <v>0</v>
      </c>
    </row>
    <row r="92" spans="1:41" ht="12.75">
      <c r="A92" s="131">
        <v>4</v>
      </c>
      <c r="B92" s="124">
        <v>4.2</v>
      </c>
      <c r="C92" s="125" t="s">
        <v>105</v>
      </c>
      <c r="D92" s="126">
        <v>80</v>
      </c>
      <c r="E92" s="47">
        <v>4900</v>
      </c>
      <c r="F92" s="71" t="s">
        <v>143</v>
      </c>
      <c r="G92" s="51">
        <v>4.374957</v>
      </c>
      <c r="H92" s="51">
        <v>2.9416669999999985</v>
      </c>
      <c r="I92" s="51">
        <v>23.96987000000001</v>
      </c>
      <c r="J92" s="51">
        <v>6.460149</v>
      </c>
      <c r="K92" s="132">
        <v>37.74664300000001</v>
      </c>
      <c r="L92" s="51">
        <v>1.9749809999999999</v>
      </c>
      <c r="M92" s="51">
        <v>1.0330229999999994</v>
      </c>
      <c r="N92" s="51">
        <v>14.914573999999991</v>
      </c>
      <c r="O92" s="51">
        <v>3.3240650000000005</v>
      </c>
      <c r="P92" s="132">
        <v>21.24664299999999</v>
      </c>
      <c r="Q92" s="51">
        <v>3.6099659999999996</v>
      </c>
      <c r="R92" s="51">
        <v>4.276681999999999</v>
      </c>
      <c r="S92" s="51">
        <v>60.30126300000006</v>
      </c>
      <c r="T92" s="51">
        <v>15.910753999999995</v>
      </c>
      <c r="U92" s="132">
        <v>84.09866500000005</v>
      </c>
      <c r="V92" s="51">
        <v>0.33999599999999996</v>
      </c>
      <c r="W92" s="51">
        <v>0.22592800000000005</v>
      </c>
      <c r="X92" s="51">
        <v>1.5627929999999959</v>
      </c>
      <c r="Y92" s="51">
        <v>0.598632</v>
      </c>
      <c r="Z92" s="132">
        <v>2.727348999999996</v>
      </c>
      <c r="AA92" s="51">
        <v>0</v>
      </c>
      <c r="AB92" s="51">
        <v>0</v>
      </c>
      <c r="AC92" s="51">
        <v>0</v>
      </c>
      <c r="AD92" s="51">
        <v>0.0555</v>
      </c>
      <c r="AE92" s="132">
        <v>0.0555</v>
      </c>
      <c r="AF92" s="51">
        <v>10.2999</v>
      </c>
      <c r="AG92" s="51">
        <v>8.477299999999996</v>
      </c>
      <c r="AH92" s="51">
        <v>100.74850000000006</v>
      </c>
      <c r="AI92" s="51">
        <v>26.349099999999993</v>
      </c>
      <c r="AJ92" s="132">
        <v>145.87480000000005</v>
      </c>
      <c r="AK92" s="53">
        <v>0.25876054671540255</v>
      </c>
      <c r="AL92" s="53">
        <v>0.14564985179071357</v>
      </c>
      <c r="AM92" s="53">
        <v>0.5765126327508249</v>
      </c>
      <c r="AN92" s="133">
        <v>0.01869650549649422</v>
      </c>
      <c r="AO92" s="53">
        <v>0.0003804632465648623</v>
      </c>
    </row>
    <row r="93" spans="1:41" ht="12.75">
      <c r="A93" s="131">
        <v>4</v>
      </c>
      <c r="B93" s="124">
        <v>4.2</v>
      </c>
      <c r="C93" s="125" t="s">
        <v>105</v>
      </c>
      <c r="D93" s="126">
        <v>80</v>
      </c>
      <c r="E93" s="47">
        <v>4990</v>
      </c>
      <c r="F93" s="71" t="s">
        <v>144</v>
      </c>
      <c r="G93" s="51">
        <v>0.27498</v>
      </c>
      <c r="H93" s="51">
        <v>0.26824400000000004</v>
      </c>
      <c r="I93" s="51">
        <v>4.196202000000001</v>
      </c>
      <c r="J93" s="51">
        <v>2.2880049999999996</v>
      </c>
      <c r="K93" s="132">
        <v>7.027431000000002</v>
      </c>
      <c r="L93" s="51">
        <v>0.036664</v>
      </c>
      <c r="M93" s="51">
        <v>0.00317</v>
      </c>
      <c r="N93" s="51">
        <v>5.08875</v>
      </c>
      <c r="O93" s="51">
        <v>1.445835</v>
      </c>
      <c r="P93" s="132">
        <v>6.574419</v>
      </c>
      <c r="Q93" s="51">
        <v>0.146656</v>
      </c>
      <c r="R93" s="51">
        <v>0.01623</v>
      </c>
      <c r="S93" s="51">
        <v>11.681515</v>
      </c>
      <c r="T93" s="51">
        <v>6.847860000000001</v>
      </c>
      <c r="U93" s="132">
        <v>18.692261000000002</v>
      </c>
      <c r="V93" s="51">
        <v>0</v>
      </c>
      <c r="W93" s="51">
        <v>5.6E-05</v>
      </c>
      <c r="X93" s="51">
        <v>0.008333</v>
      </c>
      <c r="Y93" s="51">
        <v>0</v>
      </c>
      <c r="Z93" s="132">
        <v>0.008389</v>
      </c>
      <c r="AA93" s="51">
        <v>0</v>
      </c>
      <c r="AB93" s="51">
        <v>0</v>
      </c>
      <c r="AC93" s="51">
        <v>0</v>
      </c>
      <c r="AD93" s="51">
        <v>0</v>
      </c>
      <c r="AE93" s="132">
        <v>0</v>
      </c>
      <c r="AF93" s="51">
        <v>0.45830000000000004</v>
      </c>
      <c r="AG93" s="51">
        <v>0.28770000000000007</v>
      </c>
      <c r="AH93" s="51">
        <v>20.974800000000002</v>
      </c>
      <c r="AI93" s="51">
        <v>10.581700000000001</v>
      </c>
      <c r="AJ93" s="132">
        <v>32.3025</v>
      </c>
      <c r="AK93" s="53">
        <v>0.2175506849315069</v>
      </c>
      <c r="AL93" s="53">
        <v>0.20352663106570698</v>
      </c>
      <c r="AM93" s="53">
        <v>0.5786629827412739</v>
      </c>
      <c r="AN93" s="133">
        <v>0.00025970126151226685</v>
      </c>
      <c r="AO93" s="53">
        <v>0</v>
      </c>
    </row>
    <row r="94" spans="1:41" ht="12.75">
      <c r="A94" s="137"/>
      <c r="B94" s="137"/>
      <c r="C94" s="138"/>
      <c r="D94" s="139"/>
      <c r="E94" s="140">
        <v>4.3</v>
      </c>
      <c r="F94" s="141" t="s">
        <v>81</v>
      </c>
      <c r="G94" s="142">
        <v>0.5</v>
      </c>
      <c r="H94" s="142">
        <v>1.002835</v>
      </c>
      <c r="I94" s="142">
        <v>0.35192199999999996</v>
      </c>
      <c r="J94" s="142">
        <v>6.810381999999999</v>
      </c>
      <c r="K94" s="143">
        <v>8.665138999999998</v>
      </c>
      <c r="L94" s="142">
        <v>0</v>
      </c>
      <c r="M94" s="142">
        <v>0.001155</v>
      </c>
      <c r="N94" s="142">
        <v>0.13283599999999998</v>
      </c>
      <c r="O94" s="142">
        <v>1.3050059999999999</v>
      </c>
      <c r="P94" s="143">
        <v>1.4389969999999999</v>
      </c>
      <c r="Q94" s="142">
        <v>0.5</v>
      </c>
      <c r="R94" s="142">
        <v>0.006405</v>
      </c>
      <c r="S94" s="142">
        <v>0.769869</v>
      </c>
      <c r="T94" s="142">
        <v>10.748531999999999</v>
      </c>
      <c r="U94" s="143">
        <v>12.024805999999998</v>
      </c>
      <c r="V94" s="142">
        <v>0</v>
      </c>
      <c r="W94" s="142">
        <v>0.00010499999999999999</v>
      </c>
      <c r="X94" s="142">
        <v>0.019438999999999998</v>
      </c>
      <c r="Y94" s="142">
        <v>0.48143200000000014</v>
      </c>
      <c r="Z94" s="143">
        <v>0.5009760000000001</v>
      </c>
      <c r="AA94" s="142">
        <v>0</v>
      </c>
      <c r="AB94" s="142">
        <v>0</v>
      </c>
      <c r="AC94" s="142">
        <v>0.013134000000000002</v>
      </c>
      <c r="AD94" s="142">
        <v>0.647148</v>
      </c>
      <c r="AE94" s="143">
        <v>0.6602819999999999</v>
      </c>
      <c r="AF94" s="142">
        <v>1</v>
      </c>
      <c r="AG94" s="142">
        <v>1.0105</v>
      </c>
      <c r="AH94" s="142">
        <v>1.2872</v>
      </c>
      <c r="AI94" s="142">
        <v>19.992500000000003</v>
      </c>
      <c r="AJ94" s="143">
        <v>23.290200000000002</v>
      </c>
      <c r="AK94" s="144">
        <v>0.37205086259456754</v>
      </c>
      <c r="AL94" s="144">
        <v>0.06178551493761323</v>
      </c>
      <c r="AM94" s="144">
        <v>0.5163032520115756</v>
      </c>
      <c r="AN94" s="145">
        <v>0.02151016307288044</v>
      </c>
      <c r="AO94" s="144">
        <v>0.028350207383362955</v>
      </c>
    </row>
    <row r="95" spans="1:41" ht="12.75">
      <c r="A95" s="124">
        <v>4</v>
      </c>
      <c r="B95" s="124">
        <v>4.3</v>
      </c>
      <c r="C95" s="125" t="s">
        <v>105</v>
      </c>
      <c r="D95" s="126">
        <v>80</v>
      </c>
      <c r="E95" s="76">
        <v>4100</v>
      </c>
      <c r="F95" s="71" t="s">
        <v>145</v>
      </c>
      <c r="G95" s="51">
        <v>0.5</v>
      </c>
      <c r="H95" s="51">
        <v>1.002835</v>
      </c>
      <c r="I95" s="51">
        <v>0.35192199999999996</v>
      </c>
      <c r="J95" s="51">
        <v>6.810381999999999</v>
      </c>
      <c r="K95" s="132">
        <v>8.665138999999998</v>
      </c>
      <c r="L95" s="51">
        <v>0</v>
      </c>
      <c r="M95" s="51">
        <v>0.001155</v>
      </c>
      <c r="N95" s="51">
        <v>0.13283599999999998</v>
      </c>
      <c r="O95" s="51">
        <v>1.3050059999999999</v>
      </c>
      <c r="P95" s="132">
        <v>1.4389969999999999</v>
      </c>
      <c r="Q95" s="51">
        <v>0.5</v>
      </c>
      <c r="R95" s="51">
        <v>0.006405</v>
      </c>
      <c r="S95" s="51">
        <v>0.769869</v>
      </c>
      <c r="T95" s="51">
        <v>10.748531999999999</v>
      </c>
      <c r="U95" s="132">
        <v>12.024805999999998</v>
      </c>
      <c r="V95" s="51">
        <v>0</v>
      </c>
      <c r="W95" s="51">
        <v>0.00010499999999999999</v>
      </c>
      <c r="X95" s="51">
        <v>0.019438999999999998</v>
      </c>
      <c r="Y95" s="51">
        <v>0.48143200000000014</v>
      </c>
      <c r="Z95" s="132">
        <v>0.5009760000000001</v>
      </c>
      <c r="AA95" s="51">
        <v>0</v>
      </c>
      <c r="AB95" s="51">
        <v>0</v>
      </c>
      <c r="AC95" s="51">
        <v>0.013134000000000002</v>
      </c>
      <c r="AD95" s="51">
        <v>0.647148</v>
      </c>
      <c r="AE95" s="132">
        <v>0.6602819999999999</v>
      </c>
      <c r="AF95" s="51">
        <v>1</v>
      </c>
      <c r="AG95" s="51">
        <v>1.0105</v>
      </c>
      <c r="AH95" s="51">
        <v>1.2872</v>
      </c>
      <c r="AI95" s="51">
        <v>19.992500000000003</v>
      </c>
      <c r="AJ95" s="132">
        <v>23.290200000000002</v>
      </c>
      <c r="AK95" s="53">
        <v>0.37205086259456754</v>
      </c>
      <c r="AL95" s="53">
        <v>0.06178551493761323</v>
      </c>
      <c r="AM95" s="53">
        <v>0.5163032520115756</v>
      </c>
      <c r="AN95" s="133">
        <v>0.02151016307288044</v>
      </c>
      <c r="AO95" s="53">
        <v>0.028350207383362955</v>
      </c>
    </row>
    <row r="96" spans="1:41" ht="12.75">
      <c r="A96" s="137"/>
      <c r="B96" s="137"/>
      <c r="C96" s="138"/>
      <c r="D96" s="139"/>
      <c r="E96" s="140">
        <v>5</v>
      </c>
      <c r="F96" s="141" t="s">
        <v>82</v>
      </c>
      <c r="G96" s="142">
        <v>27.277507999999997</v>
      </c>
      <c r="H96" s="142">
        <v>35.24297400000001</v>
      </c>
      <c r="I96" s="142">
        <v>59.93232200000016</v>
      </c>
      <c r="J96" s="142">
        <v>100.48811800000003</v>
      </c>
      <c r="K96" s="143">
        <v>222.9409220000002</v>
      </c>
      <c r="L96" s="142">
        <v>9.821261000000002</v>
      </c>
      <c r="M96" s="142">
        <v>10.586654999999997</v>
      </c>
      <c r="N96" s="142">
        <v>33.71696100000003</v>
      </c>
      <c r="O96" s="142">
        <v>33.71530600000003</v>
      </c>
      <c r="P96" s="143">
        <v>87.84018300000005</v>
      </c>
      <c r="Q96" s="142">
        <v>51.72549299999999</v>
      </c>
      <c r="R96" s="142">
        <v>42.41853700000005</v>
      </c>
      <c r="S96" s="142">
        <v>355.11621500000075</v>
      </c>
      <c r="T96" s="142">
        <v>276.2480900000002</v>
      </c>
      <c r="U96" s="143">
        <v>725.508335000001</v>
      </c>
      <c r="V96" s="142">
        <v>19.967293</v>
      </c>
      <c r="W96" s="142">
        <v>13.091616999999998</v>
      </c>
      <c r="X96" s="142">
        <v>34.761562</v>
      </c>
      <c r="Y96" s="142">
        <v>53.57975100000001</v>
      </c>
      <c r="Z96" s="143">
        <v>121.40022300000001</v>
      </c>
      <c r="AA96" s="142">
        <v>7.446745</v>
      </c>
      <c r="AB96" s="142">
        <v>30.470617000000008</v>
      </c>
      <c r="AC96" s="142">
        <v>83.61553999999998</v>
      </c>
      <c r="AD96" s="142">
        <v>287.6100350000001</v>
      </c>
      <c r="AE96" s="143">
        <v>409.1429370000001</v>
      </c>
      <c r="AF96" s="142">
        <v>116.23829999999998</v>
      </c>
      <c r="AG96" s="142">
        <v>131.81040000000007</v>
      </c>
      <c r="AH96" s="142">
        <v>567.1426000000009</v>
      </c>
      <c r="AI96" s="142">
        <v>751.6413000000003</v>
      </c>
      <c r="AJ96" s="143">
        <v>1566.8326000000013</v>
      </c>
      <c r="AK96" s="144">
        <v>0.14228764578934597</v>
      </c>
      <c r="AL96" s="144">
        <v>0.05606226408615699</v>
      </c>
      <c r="AM96" s="144">
        <v>0.46304138361685887</v>
      </c>
      <c r="AN96" s="145">
        <v>0.07748129761915849</v>
      </c>
      <c r="AO96" s="144">
        <v>0.2611274088884797</v>
      </c>
    </row>
    <row r="97" spans="1:41" ht="12.75">
      <c r="A97" s="131">
        <v>5</v>
      </c>
      <c r="B97" s="124">
        <v>5.1</v>
      </c>
      <c r="C97" s="125" t="s">
        <v>105</v>
      </c>
      <c r="D97" s="126">
        <v>20</v>
      </c>
      <c r="E97" s="47">
        <v>6200</v>
      </c>
      <c r="F97" s="71" t="s">
        <v>83</v>
      </c>
      <c r="G97" s="51">
        <v>19.937016999999997</v>
      </c>
      <c r="H97" s="51">
        <v>20.872456000000017</v>
      </c>
      <c r="I97" s="51">
        <v>33.580452000000115</v>
      </c>
      <c r="J97" s="51">
        <v>59.125398000000054</v>
      </c>
      <c r="K97" s="132">
        <v>133.51532300000017</v>
      </c>
      <c r="L97" s="51">
        <v>5.154779000000001</v>
      </c>
      <c r="M97" s="51">
        <v>6.191683999999998</v>
      </c>
      <c r="N97" s="51">
        <v>22.576469000000024</v>
      </c>
      <c r="O97" s="51">
        <v>22.927077000000025</v>
      </c>
      <c r="P97" s="132">
        <v>56.85000900000005</v>
      </c>
      <c r="Q97" s="51">
        <v>39.249404999999996</v>
      </c>
      <c r="R97" s="51">
        <v>29.99482200000005</v>
      </c>
      <c r="S97" s="51">
        <v>234.66729400000057</v>
      </c>
      <c r="T97" s="51">
        <v>209.2117560000002</v>
      </c>
      <c r="U97" s="132">
        <v>513.1232770000008</v>
      </c>
      <c r="V97" s="51">
        <v>14.238700000000003</v>
      </c>
      <c r="W97" s="51">
        <v>6.292578999999997</v>
      </c>
      <c r="X97" s="51">
        <v>7.62728000000001</v>
      </c>
      <c r="Y97" s="51">
        <v>14.615922000000001</v>
      </c>
      <c r="Z97" s="132">
        <v>42.77448100000001</v>
      </c>
      <c r="AA97" s="51">
        <v>1.5197990000000003</v>
      </c>
      <c r="AB97" s="51">
        <v>20.08345900000001</v>
      </c>
      <c r="AC97" s="51">
        <v>39.79410499999996</v>
      </c>
      <c r="AD97" s="51">
        <v>144.96044700000007</v>
      </c>
      <c r="AE97" s="132">
        <v>206.35781000000003</v>
      </c>
      <c r="AF97" s="51">
        <v>80.09970000000001</v>
      </c>
      <c r="AG97" s="51">
        <v>83.43500000000007</v>
      </c>
      <c r="AH97" s="51">
        <v>338.24560000000065</v>
      </c>
      <c r="AI97" s="51">
        <v>450.84060000000034</v>
      </c>
      <c r="AJ97" s="132">
        <v>952.620900000001</v>
      </c>
      <c r="AK97" s="53">
        <v>0.14015577760261194</v>
      </c>
      <c r="AL97" s="53">
        <v>0.059677474008810835</v>
      </c>
      <c r="AM97" s="53">
        <v>0.5386437322548774</v>
      </c>
      <c r="AN97" s="133">
        <v>0.04490189224275886</v>
      </c>
      <c r="AO97" s="53">
        <v>0.2166211238909411</v>
      </c>
    </row>
    <row r="98" spans="1:41" ht="12.75">
      <c r="A98" s="131">
        <v>5</v>
      </c>
      <c r="B98" s="124">
        <v>5.2</v>
      </c>
      <c r="C98" s="125" t="s">
        <v>105</v>
      </c>
      <c r="D98" s="126">
        <v>20</v>
      </c>
      <c r="E98" s="47">
        <v>6300</v>
      </c>
      <c r="F98" s="71" t="s">
        <v>84</v>
      </c>
      <c r="G98" s="51">
        <v>1.2701710000000002</v>
      </c>
      <c r="H98" s="51">
        <v>4.478249999999999</v>
      </c>
      <c r="I98" s="51">
        <v>5.556613999999999</v>
      </c>
      <c r="J98" s="51">
        <v>20.938485999999983</v>
      </c>
      <c r="K98" s="132">
        <v>32.24352099999998</v>
      </c>
      <c r="L98" s="51">
        <v>0.17483600000000002</v>
      </c>
      <c r="M98" s="51">
        <v>0.44502099999999983</v>
      </c>
      <c r="N98" s="51">
        <v>0.6764560000000001</v>
      </c>
      <c r="O98" s="51">
        <v>1.0041549999999992</v>
      </c>
      <c r="P98" s="132">
        <v>2.3004679999999995</v>
      </c>
      <c r="Q98" s="51">
        <v>1.2505750000000004</v>
      </c>
      <c r="R98" s="51">
        <v>4.422454000000002</v>
      </c>
      <c r="S98" s="51">
        <v>11.384368999999998</v>
      </c>
      <c r="T98" s="51">
        <v>22.331713999999998</v>
      </c>
      <c r="U98" s="132">
        <v>39.389112</v>
      </c>
      <c r="V98" s="51">
        <v>1.6400860000000002</v>
      </c>
      <c r="W98" s="51">
        <v>5.650272</v>
      </c>
      <c r="X98" s="51">
        <v>6.701457</v>
      </c>
      <c r="Y98" s="51">
        <v>23.123253000000012</v>
      </c>
      <c r="Z98" s="132">
        <v>37.115068000000015</v>
      </c>
      <c r="AA98" s="51">
        <v>1.664332</v>
      </c>
      <c r="AB98" s="51">
        <v>7.952503000000001</v>
      </c>
      <c r="AC98" s="51">
        <v>13.959103999999995</v>
      </c>
      <c r="AD98" s="51">
        <v>56.66659199999998</v>
      </c>
      <c r="AE98" s="132">
        <v>80.24253099999999</v>
      </c>
      <c r="AF98" s="51">
        <v>6.000000000000001</v>
      </c>
      <c r="AG98" s="51">
        <v>22.948500000000003</v>
      </c>
      <c r="AH98" s="51">
        <v>38.27799999999999</v>
      </c>
      <c r="AI98" s="51">
        <v>124.06419999999997</v>
      </c>
      <c r="AJ98" s="132">
        <v>191.29069999999996</v>
      </c>
      <c r="AK98" s="53">
        <v>0.1685577030143127</v>
      </c>
      <c r="AL98" s="53">
        <v>0.012026031584389623</v>
      </c>
      <c r="AM98" s="53">
        <v>0.20591232088125563</v>
      </c>
      <c r="AN98" s="133">
        <v>0.19402442460611008</v>
      </c>
      <c r="AO98" s="53">
        <v>0.41947951991393206</v>
      </c>
    </row>
    <row r="99" spans="1:41" ht="12.75">
      <c r="A99" s="131">
        <v>5</v>
      </c>
      <c r="B99" s="124">
        <v>5.3</v>
      </c>
      <c r="C99" s="125" t="s">
        <v>105</v>
      </c>
      <c r="D99" s="126">
        <v>60</v>
      </c>
      <c r="E99" s="47">
        <v>6400</v>
      </c>
      <c r="F99" s="71" t="s">
        <v>85</v>
      </c>
      <c r="G99" s="51">
        <v>4.96867</v>
      </c>
      <c r="H99" s="51">
        <v>8.460132999999992</v>
      </c>
      <c r="I99" s="51">
        <v>16.885610000000053</v>
      </c>
      <c r="J99" s="51">
        <v>17.027917</v>
      </c>
      <c r="K99" s="132">
        <v>47.34233000000005</v>
      </c>
      <c r="L99" s="51">
        <v>3.6850100000000006</v>
      </c>
      <c r="M99" s="51">
        <v>2.3970569999999993</v>
      </c>
      <c r="N99" s="51">
        <v>9.170358000000006</v>
      </c>
      <c r="O99" s="51">
        <v>7.336077000000001</v>
      </c>
      <c r="P99" s="132">
        <v>22.588502000000005</v>
      </c>
      <c r="Q99" s="51">
        <v>8.62802</v>
      </c>
      <c r="R99" s="51">
        <v>4.896386</v>
      </c>
      <c r="S99" s="51">
        <v>72.61729700000014</v>
      </c>
      <c r="T99" s="51">
        <v>36.93984400000003</v>
      </c>
      <c r="U99" s="132">
        <v>123.08154700000017</v>
      </c>
      <c r="V99" s="51">
        <v>3.8960000000000004</v>
      </c>
      <c r="W99" s="51">
        <v>0.978967</v>
      </c>
      <c r="X99" s="51">
        <v>20.426904999999987</v>
      </c>
      <c r="Y99" s="51">
        <v>15.767239999999992</v>
      </c>
      <c r="Z99" s="132">
        <v>41.06911199999998</v>
      </c>
      <c r="AA99" s="51">
        <v>3.8776</v>
      </c>
      <c r="AB99" s="51">
        <v>2.095057</v>
      </c>
      <c r="AC99" s="51">
        <v>29.02683000000004</v>
      </c>
      <c r="AD99" s="51">
        <v>82.89902200000003</v>
      </c>
      <c r="AE99" s="132">
        <v>117.89850900000008</v>
      </c>
      <c r="AF99" s="51">
        <v>25.055300000000003</v>
      </c>
      <c r="AG99" s="51">
        <v>18.827599999999993</v>
      </c>
      <c r="AH99" s="51">
        <v>148.1270000000002</v>
      </c>
      <c r="AI99" s="51">
        <v>159.97010000000006</v>
      </c>
      <c r="AJ99" s="132">
        <v>351.98000000000025</v>
      </c>
      <c r="AK99" s="53">
        <v>0.1345028978919257</v>
      </c>
      <c r="AL99" s="53">
        <v>0.06417552701858058</v>
      </c>
      <c r="AM99" s="53">
        <v>0.3496833541678507</v>
      </c>
      <c r="AN99" s="133">
        <v>0.11668024319563598</v>
      </c>
      <c r="AO99" s="53">
        <v>0.33495797772600716</v>
      </c>
    </row>
    <row r="100" spans="1:41" ht="12.75">
      <c r="A100" s="124">
        <v>5</v>
      </c>
      <c r="B100" s="124">
        <v>5.5</v>
      </c>
      <c r="C100" s="125" t="s">
        <v>105</v>
      </c>
      <c r="D100" s="126">
        <v>20</v>
      </c>
      <c r="E100" s="76">
        <v>6100</v>
      </c>
      <c r="F100" s="71" t="s">
        <v>146</v>
      </c>
      <c r="G100" s="51">
        <v>1.10165</v>
      </c>
      <c r="H100" s="51">
        <v>1.4321350000000002</v>
      </c>
      <c r="I100" s="51">
        <v>3.909646</v>
      </c>
      <c r="J100" s="51">
        <v>3.396317</v>
      </c>
      <c r="K100" s="132">
        <v>9.839748</v>
      </c>
      <c r="L100" s="51">
        <v>0.806636</v>
      </c>
      <c r="M100" s="51">
        <v>1.5528930000000003</v>
      </c>
      <c r="N100" s="51">
        <v>1.2936779999999997</v>
      </c>
      <c r="O100" s="51">
        <v>2.4479970000000004</v>
      </c>
      <c r="P100" s="132">
        <v>6.101204000000001</v>
      </c>
      <c r="Q100" s="51">
        <v>2.597493</v>
      </c>
      <c r="R100" s="51">
        <v>3.1048750000000003</v>
      </c>
      <c r="S100" s="51">
        <v>36.44725500000002</v>
      </c>
      <c r="T100" s="51">
        <v>7.764775999999997</v>
      </c>
      <c r="U100" s="132">
        <v>49.91439900000002</v>
      </c>
      <c r="V100" s="51">
        <v>0.192507</v>
      </c>
      <c r="W100" s="51">
        <v>0.16979900000000003</v>
      </c>
      <c r="X100" s="51">
        <v>0.00592</v>
      </c>
      <c r="Y100" s="51">
        <v>0.073336</v>
      </c>
      <c r="Z100" s="132">
        <v>0.441562</v>
      </c>
      <c r="AA100" s="51">
        <v>0.385014</v>
      </c>
      <c r="AB100" s="51">
        <v>0.33959800000000007</v>
      </c>
      <c r="AC100" s="51">
        <v>0.835501</v>
      </c>
      <c r="AD100" s="51">
        <v>3.083974</v>
      </c>
      <c r="AE100" s="132">
        <v>4.644087</v>
      </c>
      <c r="AF100" s="51">
        <v>5.0833</v>
      </c>
      <c r="AG100" s="51">
        <v>6.599300000000001</v>
      </c>
      <c r="AH100" s="51">
        <v>42.492000000000026</v>
      </c>
      <c r="AI100" s="51">
        <v>16.766399999999997</v>
      </c>
      <c r="AJ100" s="132">
        <v>70.94100000000003</v>
      </c>
      <c r="AK100" s="53">
        <v>0.13870326045587172</v>
      </c>
      <c r="AL100" s="53">
        <v>0.08600391874938326</v>
      </c>
      <c r="AM100" s="53">
        <v>0.7036043895631581</v>
      </c>
      <c r="AN100" s="133">
        <v>0.006224355450303771</v>
      </c>
      <c r="AO100" s="53">
        <v>0.06546407578128301</v>
      </c>
    </row>
    <row r="101" spans="1:41" ht="25.5">
      <c r="A101" s="137"/>
      <c r="B101" s="137"/>
      <c r="C101" s="138"/>
      <c r="D101" s="139"/>
      <c r="E101" s="140">
        <v>7</v>
      </c>
      <c r="F101" s="141" t="s">
        <v>88</v>
      </c>
      <c r="G101" s="142">
        <v>2.1466790000000002</v>
      </c>
      <c r="H101" s="142">
        <v>17.341877000000004</v>
      </c>
      <c r="I101" s="142">
        <v>9.938473000000002</v>
      </c>
      <c r="J101" s="142">
        <v>4.283479</v>
      </c>
      <c r="K101" s="143">
        <v>33.710508000000004</v>
      </c>
      <c r="L101" s="142">
        <v>1.428925</v>
      </c>
      <c r="M101" s="142">
        <v>0.008946</v>
      </c>
      <c r="N101" s="142">
        <v>1.7192209999999997</v>
      </c>
      <c r="O101" s="142">
        <v>1.118108</v>
      </c>
      <c r="P101" s="143">
        <v>4.2752</v>
      </c>
      <c r="Q101" s="142">
        <v>2.091096</v>
      </c>
      <c r="R101" s="142">
        <v>1.931283</v>
      </c>
      <c r="S101" s="142">
        <v>31.43300599999999</v>
      </c>
      <c r="T101" s="142">
        <v>10.535184</v>
      </c>
      <c r="U101" s="143">
        <v>45.99056899999999</v>
      </c>
      <c r="V101" s="142">
        <v>0</v>
      </c>
      <c r="W101" s="142">
        <v>0.036594</v>
      </c>
      <c r="X101" s="142">
        <v>0.35349800000000003</v>
      </c>
      <c r="Y101" s="142">
        <v>0.26183100000000004</v>
      </c>
      <c r="Z101" s="143">
        <v>0.651923</v>
      </c>
      <c r="AA101" s="142">
        <v>0</v>
      </c>
      <c r="AB101" s="142">
        <v>0</v>
      </c>
      <c r="AC101" s="142">
        <v>0.133002</v>
      </c>
      <c r="AD101" s="142">
        <v>0.23719800000000002</v>
      </c>
      <c r="AE101" s="143">
        <v>0.37020000000000003</v>
      </c>
      <c r="AF101" s="142">
        <v>5.6667000000000005</v>
      </c>
      <c r="AG101" s="142">
        <v>19.318700000000007</v>
      </c>
      <c r="AH101" s="142">
        <v>43.57719999999999</v>
      </c>
      <c r="AI101" s="142">
        <v>16.4358</v>
      </c>
      <c r="AJ101" s="143">
        <v>84.9984</v>
      </c>
      <c r="AK101" s="144">
        <v>0.39660167720804157</v>
      </c>
      <c r="AL101" s="144">
        <v>0.05029741736315036</v>
      </c>
      <c r="AM101" s="144">
        <v>0.5410757026014605</v>
      </c>
      <c r="AN101" s="145">
        <v>0.007669826726150139</v>
      </c>
      <c r="AO101" s="144">
        <v>0.004355376101197199</v>
      </c>
    </row>
    <row r="102" spans="1:41" ht="12.75">
      <c r="A102" s="124">
        <v>7</v>
      </c>
      <c r="B102" s="124">
        <v>7</v>
      </c>
      <c r="C102" s="125" t="s">
        <v>105</v>
      </c>
      <c r="D102" s="126">
        <v>7</v>
      </c>
      <c r="E102" s="47">
        <v>1000</v>
      </c>
      <c r="F102" s="71" t="s">
        <v>147</v>
      </c>
      <c r="G102" s="51">
        <v>0</v>
      </c>
      <c r="H102" s="51">
        <v>0.29928</v>
      </c>
      <c r="I102" s="51">
        <v>0.67875</v>
      </c>
      <c r="J102" s="51">
        <v>0.173593</v>
      </c>
      <c r="K102" s="132">
        <v>1.1516229999999998</v>
      </c>
      <c r="L102" s="51">
        <v>0</v>
      </c>
      <c r="M102" s="51">
        <v>0</v>
      </c>
      <c r="N102" s="51">
        <v>0</v>
      </c>
      <c r="O102" s="51">
        <v>0.037919</v>
      </c>
      <c r="P102" s="132">
        <v>0.037919</v>
      </c>
      <c r="Q102" s="51">
        <v>0</v>
      </c>
      <c r="R102" s="51">
        <v>0.07482</v>
      </c>
      <c r="S102" s="51">
        <v>0.3195</v>
      </c>
      <c r="T102" s="51">
        <v>0.29926800000000003</v>
      </c>
      <c r="U102" s="132">
        <v>0.6935880000000001</v>
      </c>
      <c r="V102" s="51">
        <v>0</v>
      </c>
      <c r="W102" s="51">
        <v>0</v>
      </c>
      <c r="X102" s="51">
        <v>0.08925</v>
      </c>
      <c r="Y102" s="51">
        <v>0.023418</v>
      </c>
      <c r="Z102" s="132">
        <v>0.11266799999999999</v>
      </c>
      <c r="AA102" s="51">
        <v>0</v>
      </c>
      <c r="AB102" s="51">
        <v>0</v>
      </c>
      <c r="AC102" s="51">
        <v>0</v>
      </c>
      <c r="AD102" s="51">
        <v>0.032501999999999996</v>
      </c>
      <c r="AE102" s="132">
        <v>0.032501999999999996</v>
      </c>
      <c r="AF102" s="51">
        <v>0</v>
      </c>
      <c r="AG102" s="51">
        <v>0.3741</v>
      </c>
      <c r="AH102" s="51">
        <v>1.0875</v>
      </c>
      <c r="AI102" s="51">
        <v>0.5667000000000001</v>
      </c>
      <c r="AJ102" s="132">
        <v>2.0282999999999998</v>
      </c>
      <c r="AK102" s="53">
        <v>0.5677774490953015</v>
      </c>
      <c r="AL102" s="53">
        <v>0.018694966227875563</v>
      </c>
      <c r="AM102" s="53">
        <v>0.34195533205147177</v>
      </c>
      <c r="AN102" s="133">
        <v>0.0555479958586008</v>
      </c>
      <c r="AO102" s="53">
        <v>0.01602425676675048</v>
      </c>
    </row>
    <row r="103" spans="1:41" ht="12.75">
      <c r="A103" s="131">
        <v>7</v>
      </c>
      <c r="B103" s="124">
        <v>7</v>
      </c>
      <c r="C103" s="125" t="s">
        <v>105</v>
      </c>
      <c r="D103" s="126">
        <v>78</v>
      </c>
      <c r="E103" s="47">
        <v>2130</v>
      </c>
      <c r="F103" s="71" t="s">
        <v>148</v>
      </c>
      <c r="G103" s="51">
        <v>2.1466790000000002</v>
      </c>
      <c r="H103" s="51">
        <v>12.914457000000002</v>
      </c>
      <c r="I103" s="51">
        <v>7.5172510000000035</v>
      </c>
      <c r="J103" s="51">
        <v>3.259396</v>
      </c>
      <c r="K103" s="132">
        <v>25.837783000000005</v>
      </c>
      <c r="L103" s="51">
        <v>1.428925</v>
      </c>
      <c r="M103" s="51">
        <v>0</v>
      </c>
      <c r="N103" s="51">
        <v>0.160333</v>
      </c>
      <c r="O103" s="51">
        <v>0.40964800000000007</v>
      </c>
      <c r="P103" s="132">
        <v>1.998906</v>
      </c>
      <c r="Q103" s="51">
        <v>2.091096</v>
      </c>
      <c r="R103" s="51">
        <v>1.7769430000000002</v>
      </c>
      <c r="S103" s="51">
        <v>17.24474599999999</v>
      </c>
      <c r="T103" s="51">
        <v>4.5539960000000015</v>
      </c>
      <c r="U103" s="132">
        <v>25.66678099999999</v>
      </c>
      <c r="V103" s="51">
        <v>0</v>
      </c>
      <c r="W103" s="51">
        <v>0.0356</v>
      </c>
      <c r="X103" s="51">
        <v>0.08866800000000002</v>
      </c>
      <c r="Y103" s="51">
        <v>0.12046400000000002</v>
      </c>
      <c r="Z103" s="132">
        <v>0.24473200000000003</v>
      </c>
      <c r="AA103" s="51">
        <v>0</v>
      </c>
      <c r="AB103" s="51">
        <v>0</v>
      </c>
      <c r="AC103" s="51">
        <v>0.133002</v>
      </c>
      <c r="AD103" s="51">
        <v>0.18069600000000002</v>
      </c>
      <c r="AE103" s="132">
        <v>0.31369800000000003</v>
      </c>
      <c r="AF103" s="51">
        <v>5.6667000000000005</v>
      </c>
      <c r="AG103" s="51">
        <v>14.727000000000002</v>
      </c>
      <c r="AH103" s="51">
        <v>25.14399999999999</v>
      </c>
      <c r="AI103" s="51">
        <v>8.5242</v>
      </c>
      <c r="AJ103" s="132">
        <v>54.061899999999994</v>
      </c>
      <c r="AK103" s="53">
        <v>0.4779296140165257</v>
      </c>
      <c r="AL103" s="53">
        <v>0.036974394166686714</v>
      </c>
      <c r="AM103" s="53">
        <v>0.47476653613727954</v>
      </c>
      <c r="AN103" s="133">
        <v>0.004526884922653478</v>
      </c>
      <c r="AO103" s="53">
        <v>0.005802570756854644</v>
      </c>
    </row>
    <row r="104" spans="1:41" ht="12.75">
      <c r="A104" s="131">
        <v>7</v>
      </c>
      <c r="B104" s="124">
        <v>7</v>
      </c>
      <c r="C104" s="125" t="s">
        <v>105</v>
      </c>
      <c r="D104" s="126">
        <v>2</v>
      </c>
      <c r="E104" s="47">
        <v>9000</v>
      </c>
      <c r="F104" s="71" t="s">
        <v>149</v>
      </c>
      <c r="G104" s="51">
        <v>0</v>
      </c>
      <c r="H104" s="51">
        <v>3.333340000000003</v>
      </c>
      <c r="I104" s="51">
        <v>0.726</v>
      </c>
      <c r="J104" s="51">
        <v>0.64785</v>
      </c>
      <c r="K104" s="132">
        <v>4.707190000000002</v>
      </c>
      <c r="L104" s="51">
        <v>0</v>
      </c>
      <c r="M104" s="51">
        <v>0.008946</v>
      </c>
      <c r="N104" s="51">
        <v>0.6534</v>
      </c>
      <c r="O104" s="51">
        <v>0.506665</v>
      </c>
      <c r="P104" s="132">
        <v>1.169011</v>
      </c>
      <c r="Q104" s="51">
        <v>0</v>
      </c>
      <c r="R104" s="51">
        <v>0.07952</v>
      </c>
      <c r="S104" s="51">
        <v>5.808</v>
      </c>
      <c r="T104" s="51">
        <v>4.4708</v>
      </c>
      <c r="U104" s="132">
        <v>10.358319999999999</v>
      </c>
      <c r="V104" s="51">
        <v>0</v>
      </c>
      <c r="W104" s="51">
        <v>0.000994</v>
      </c>
      <c r="X104" s="51">
        <v>0.07260000000000003</v>
      </c>
      <c r="Y104" s="51">
        <v>0.06918500000000001</v>
      </c>
      <c r="Z104" s="132">
        <v>0.14277900000000004</v>
      </c>
      <c r="AA104" s="51">
        <v>0</v>
      </c>
      <c r="AB104" s="51">
        <v>0</v>
      </c>
      <c r="AC104" s="51">
        <v>0</v>
      </c>
      <c r="AD104" s="51">
        <v>0.024</v>
      </c>
      <c r="AE104" s="132">
        <v>0.024</v>
      </c>
      <c r="AF104" s="51">
        <v>0</v>
      </c>
      <c r="AG104" s="51">
        <v>3.4228000000000027</v>
      </c>
      <c r="AH104" s="51">
        <v>7.260000000000001</v>
      </c>
      <c r="AI104" s="51">
        <v>5.7185</v>
      </c>
      <c r="AJ104" s="132">
        <v>16.401300000000003</v>
      </c>
      <c r="AK104" s="53">
        <v>0.28700103040612646</v>
      </c>
      <c r="AL104" s="53">
        <v>0.07127550864870466</v>
      </c>
      <c r="AM104" s="53">
        <v>0.6315548157767981</v>
      </c>
      <c r="AN104" s="133">
        <v>0.008705346527409414</v>
      </c>
      <c r="AO104" s="53">
        <v>0.001463298640961387</v>
      </c>
    </row>
    <row r="105" spans="1:41" ht="12.75">
      <c r="A105" s="131">
        <v>7</v>
      </c>
      <c r="B105" s="124">
        <v>7</v>
      </c>
      <c r="C105" s="125" t="s">
        <v>105</v>
      </c>
      <c r="D105" s="126">
        <v>2</v>
      </c>
      <c r="E105" s="47">
        <v>9001</v>
      </c>
      <c r="F105" s="71" t="s">
        <v>150</v>
      </c>
      <c r="G105" s="51">
        <v>0</v>
      </c>
      <c r="H105" s="51">
        <v>0.7948000000000001</v>
      </c>
      <c r="I105" s="51">
        <v>1.0164719999999998</v>
      </c>
      <c r="J105" s="51">
        <v>0.20264000000000001</v>
      </c>
      <c r="K105" s="132">
        <v>2.013912</v>
      </c>
      <c r="L105" s="51">
        <v>0</v>
      </c>
      <c r="M105" s="51">
        <v>0</v>
      </c>
      <c r="N105" s="51">
        <v>0.9054879999999997</v>
      </c>
      <c r="O105" s="51">
        <v>0.163876</v>
      </c>
      <c r="P105" s="132">
        <v>1.0693639999999998</v>
      </c>
      <c r="Q105" s="51">
        <v>0</v>
      </c>
      <c r="R105" s="51">
        <v>0</v>
      </c>
      <c r="S105" s="51">
        <v>8.060759999999998</v>
      </c>
      <c r="T105" s="51">
        <v>1.21112</v>
      </c>
      <c r="U105" s="132">
        <v>9.271879999999998</v>
      </c>
      <c r="V105" s="51">
        <v>0</v>
      </c>
      <c r="W105" s="51">
        <v>0</v>
      </c>
      <c r="X105" s="51">
        <v>0.10298000000000002</v>
      </c>
      <c r="Y105" s="51">
        <v>0.04876400000000001</v>
      </c>
      <c r="Z105" s="132">
        <v>0.15174400000000002</v>
      </c>
      <c r="AA105" s="51">
        <v>0</v>
      </c>
      <c r="AB105" s="51">
        <v>0</v>
      </c>
      <c r="AC105" s="51">
        <v>0</v>
      </c>
      <c r="AD105" s="51">
        <v>0</v>
      </c>
      <c r="AE105" s="132">
        <v>0</v>
      </c>
      <c r="AF105" s="51">
        <v>0</v>
      </c>
      <c r="AG105" s="51">
        <v>0.7948000000000001</v>
      </c>
      <c r="AH105" s="51">
        <v>10.085699999999997</v>
      </c>
      <c r="AI105" s="51">
        <v>1.6264</v>
      </c>
      <c r="AJ105" s="132">
        <v>12.506899999999998</v>
      </c>
      <c r="AK105" s="53">
        <v>0.1610240747107597</v>
      </c>
      <c r="AL105" s="53">
        <v>0.08550192293853792</v>
      </c>
      <c r="AM105" s="53">
        <v>0.7413411796688227</v>
      </c>
      <c r="AN105" s="133">
        <v>0.012132822681879606</v>
      </c>
      <c r="AO105" s="53">
        <v>0</v>
      </c>
    </row>
    <row r="106" spans="1:41" ht="12.75">
      <c r="A106" s="137"/>
      <c r="B106" s="137"/>
      <c r="C106" s="138"/>
      <c r="D106" s="139"/>
      <c r="E106" s="140">
        <v>8</v>
      </c>
      <c r="F106" s="141" t="s">
        <v>89</v>
      </c>
      <c r="G106" s="142">
        <v>1.1601080000000001</v>
      </c>
      <c r="H106" s="142">
        <v>3.7318050000000023</v>
      </c>
      <c r="I106" s="142">
        <v>6.01302</v>
      </c>
      <c r="J106" s="142">
        <v>115.52595899999996</v>
      </c>
      <c r="K106" s="143">
        <v>126.43089199999996</v>
      </c>
      <c r="L106" s="142">
        <v>0.520028</v>
      </c>
      <c r="M106" s="142">
        <v>0.8562810000000008</v>
      </c>
      <c r="N106" s="142">
        <v>3.845709</v>
      </c>
      <c r="O106" s="142">
        <v>30.239321999999994</v>
      </c>
      <c r="P106" s="143">
        <v>35.46133999999999</v>
      </c>
      <c r="Q106" s="142">
        <v>3.490224</v>
      </c>
      <c r="R106" s="142">
        <v>6.642110000000012</v>
      </c>
      <c r="S106" s="142">
        <v>33.50994000000001</v>
      </c>
      <c r="T106" s="142">
        <v>237.05273400000013</v>
      </c>
      <c r="U106" s="143">
        <v>280.69500800000014</v>
      </c>
      <c r="V106" s="142">
        <v>0.480016</v>
      </c>
      <c r="W106" s="142">
        <v>0.4749939999999997</v>
      </c>
      <c r="X106" s="142">
        <v>0.6914910000000001</v>
      </c>
      <c r="Y106" s="142">
        <v>15.799058999999987</v>
      </c>
      <c r="Z106" s="143">
        <v>17.445559999999986</v>
      </c>
      <c r="AA106" s="142">
        <v>0.350024</v>
      </c>
      <c r="AB106" s="142">
        <v>0.7073100000000002</v>
      </c>
      <c r="AC106" s="142">
        <v>0.49194</v>
      </c>
      <c r="AD106" s="142">
        <v>23.162525999999986</v>
      </c>
      <c r="AE106" s="143">
        <v>24.711799999999986</v>
      </c>
      <c r="AF106" s="142">
        <v>6.000400000000001</v>
      </c>
      <c r="AG106" s="142">
        <v>12.412500000000016</v>
      </c>
      <c r="AH106" s="142">
        <v>44.55210000000001</v>
      </c>
      <c r="AI106" s="142">
        <v>421.7796000000001</v>
      </c>
      <c r="AJ106" s="143">
        <v>484.7446000000001</v>
      </c>
      <c r="AK106" s="144">
        <v>0.26081959860924686</v>
      </c>
      <c r="AL106" s="144">
        <v>0.07315468805634964</v>
      </c>
      <c r="AM106" s="144">
        <v>0.5790575243128032</v>
      </c>
      <c r="AN106" s="145">
        <v>0.035989178631386474</v>
      </c>
      <c r="AO106" s="144">
        <v>0.05097901039021369</v>
      </c>
    </row>
    <row r="107" spans="1:41" ht="12.75">
      <c r="A107" s="131">
        <v>8</v>
      </c>
      <c r="B107" s="124">
        <v>8.1</v>
      </c>
      <c r="C107" s="125" t="s">
        <v>105</v>
      </c>
      <c r="D107" s="126">
        <v>2</v>
      </c>
      <c r="E107" s="47">
        <v>850</v>
      </c>
      <c r="F107" s="71" t="s">
        <v>90</v>
      </c>
      <c r="G107" s="51">
        <v>1.1601080000000001</v>
      </c>
      <c r="H107" s="51">
        <v>0.6226970000000004</v>
      </c>
      <c r="I107" s="51">
        <v>2.821073</v>
      </c>
      <c r="J107" s="51">
        <v>37.82490199999995</v>
      </c>
      <c r="K107" s="132">
        <v>42.42877999999995</v>
      </c>
      <c r="L107" s="51">
        <v>0.520028</v>
      </c>
      <c r="M107" s="51">
        <v>0.097811</v>
      </c>
      <c r="N107" s="51">
        <v>2.2827010000000003</v>
      </c>
      <c r="O107" s="51">
        <v>10.921327</v>
      </c>
      <c r="P107" s="132">
        <v>13.821867000000001</v>
      </c>
      <c r="Q107" s="51">
        <v>3.490224</v>
      </c>
      <c r="R107" s="51">
        <v>0.778222</v>
      </c>
      <c r="S107" s="51">
        <v>20.180358000000005</v>
      </c>
      <c r="T107" s="51">
        <v>87.12523200000011</v>
      </c>
      <c r="U107" s="132">
        <v>111.57403600000012</v>
      </c>
      <c r="V107" s="51">
        <v>0.480016</v>
      </c>
      <c r="W107" s="51">
        <v>0.046612</v>
      </c>
      <c r="X107" s="51">
        <v>0.2968659999999999</v>
      </c>
      <c r="Y107" s="51">
        <v>5.114070999999999</v>
      </c>
      <c r="Z107" s="132">
        <v>5.937564999999999</v>
      </c>
      <c r="AA107" s="51">
        <v>0.350024</v>
      </c>
      <c r="AB107" s="51">
        <v>0.066558</v>
      </c>
      <c r="AC107" s="51">
        <v>0.08050199999999999</v>
      </c>
      <c r="AD107" s="51">
        <v>7.263167999999995</v>
      </c>
      <c r="AE107" s="132">
        <v>7.760251999999995</v>
      </c>
      <c r="AF107" s="51">
        <v>6.000400000000001</v>
      </c>
      <c r="AG107" s="51">
        <v>1.6119000000000003</v>
      </c>
      <c r="AH107" s="51">
        <v>25.661500000000007</v>
      </c>
      <c r="AI107" s="51">
        <v>148.24870000000007</v>
      </c>
      <c r="AJ107" s="132">
        <v>181.5225000000001</v>
      </c>
      <c r="AK107" s="53">
        <v>0.23373840708452082</v>
      </c>
      <c r="AL107" s="53">
        <v>0.07614409783911082</v>
      </c>
      <c r="AM107" s="53">
        <v>0.6146567835943206</v>
      </c>
      <c r="AN107" s="133">
        <v>0.03270980181520195</v>
      </c>
      <c r="AO107" s="53">
        <v>0.04275090966684566</v>
      </c>
    </row>
    <row r="108" spans="1:41" ht="12.75">
      <c r="A108" s="131">
        <v>8</v>
      </c>
      <c r="B108" s="124">
        <v>8.2</v>
      </c>
      <c r="C108" s="125" t="s">
        <v>105</v>
      </c>
      <c r="D108" s="126">
        <v>2</v>
      </c>
      <c r="E108" s="47">
        <v>650</v>
      </c>
      <c r="F108" s="71" t="s">
        <v>91</v>
      </c>
      <c r="G108" s="51">
        <v>0</v>
      </c>
      <c r="H108" s="51">
        <v>0.019545999999999997</v>
      </c>
      <c r="I108" s="51">
        <v>1.7010239999999996</v>
      </c>
      <c r="J108" s="51">
        <v>37.03494300000002</v>
      </c>
      <c r="K108" s="132">
        <v>38.75551300000002</v>
      </c>
      <c r="L108" s="51">
        <v>0</v>
      </c>
      <c r="M108" s="51">
        <v>0.004718</v>
      </c>
      <c r="N108" s="51">
        <v>0.4105919999999999</v>
      </c>
      <c r="O108" s="51">
        <v>8.939468999999992</v>
      </c>
      <c r="P108" s="132">
        <v>9.354778999999992</v>
      </c>
      <c r="Q108" s="51">
        <v>0</v>
      </c>
      <c r="R108" s="51">
        <v>0.036396</v>
      </c>
      <c r="S108" s="51">
        <v>3.1674239999999996</v>
      </c>
      <c r="T108" s="51">
        <v>68.96161800000003</v>
      </c>
      <c r="U108" s="132">
        <v>72.16543800000002</v>
      </c>
      <c r="V108" s="51">
        <v>0</v>
      </c>
      <c r="W108" s="51">
        <v>0.0026960000000000005</v>
      </c>
      <c r="X108" s="51">
        <v>0.2346240000000001</v>
      </c>
      <c r="Y108" s="51">
        <v>5.108267999999989</v>
      </c>
      <c r="Z108" s="132">
        <v>5.34558799999999</v>
      </c>
      <c r="AA108" s="51">
        <v>0</v>
      </c>
      <c r="AB108" s="51">
        <v>0.004044</v>
      </c>
      <c r="AC108" s="51">
        <v>0.351936</v>
      </c>
      <c r="AD108" s="51">
        <v>7.662401999999996</v>
      </c>
      <c r="AE108" s="132">
        <v>8.018381999999995</v>
      </c>
      <c r="AF108" s="51">
        <v>0</v>
      </c>
      <c r="AG108" s="51">
        <v>0.0674</v>
      </c>
      <c r="AH108" s="51">
        <v>5.8656</v>
      </c>
      <c r="AI108" s="51">
        <v>127.70670000000004</v>
      </c>
      <c r="AJ108" s="132">
        <v>133.63970000000003</v>
      </c>
      <c r="AK108" s="53">
        <v>0.2900000000000001</v>
      </c>
      <c r="AL108" s="53">
        <v>0.06999999999999992</v>
      </c>
      <c r="AM108" s="53">
        <v>0.54</v>
      </c>
      <c r="AN108" s="133">
        <v>0.03999999999999991</v>
      </c>
      <c r="AO108" s="53">
        <v>0.05999999999999995</v>
      </c>
    </row>
    <row r="109" spans="1:41" ht="12.75">
      <c r="A109" s="131">
        <v>8</v>
      </c>
      <c r="B109" s="124">
        <v>8.3</v>
      </c>
      <c r="C109" s="125" t="s">
        <v>105</v>
      </c>
      <c r="D109" s="126">
        <v>2</v>
      </c>
      <c r="E109" s="47">
        <v>660</v>
      </c>
      <c r="F109" s="71" t="s">
        <v>92</v>
      </c>
      <c r="G109" s="51">
        <v>0</v>
      </c>
      <c r="H109" s="51">
        <v>0</v>
      </c>
      <c r="I109" s="51">
        <v>0.287593</v>
      </c>
      <c r="J109" s="51">
        <v>35.56577399999997</v>
      </c>
      <c r="K109" s="132">
        <v>35.85336699999997</v>
      </c>
      <c r="L109" s="51">
        <v>0</v>
      </c>
      <c r="M109" s="51">
        <v>0</v>
      </c>
      <c r="N109" s="51">
        <v>0.069419</v>
      </c>
      <c r="O109" s="51">
        <v>8.584842</v>
      </c>
      <c r="P109" s="132">
        <v>8.654261</v>
      </c>
      <c r="Q109" s="51">
        <v>0</v>
      </c>
      <c r="R109" s="51">
        <v>0</v>
      </c>
      <c r="S109" s="51">
        <v>0.5355179999999999</v>
      </c>
      <c r="T109" s="51">
        <v>66.22592399999999</v>
      </c>
      <c r="U109" s="132">
        <v>66.76144199999999</v>
      </c>
      <c r="V109" s="51">
        <v>0</v>
      </c>
      <c r="W109" s="51">
        <v>0</v>
      </c>
      <c r="X109" s="51">
        <v>0.039668</v>
      </c>
      <c r="Y109" s="51">
        <v>4.905623999999999</v>
      </c>
      <c r="Z109" s="132">
        <v>4.9452919999999985</v>
      </c>
      <c r="AA109" s="51">
        <v>0</v>
      </c>
      <c r="AB109" s="51">
        <v>0</v>
      </c>
      <c r="AC109" s="51">
        <v>0.059502</v>
      </c>
      <c r="AD109" s="51">
        <v>7.358435999999998</v>
      </c>
      <c r="AE109" s="132">
        <v>7.417937999999999</v>
      </c>
      <c r="AF109" s="51">
        <v>0</v>
      </c>
      <c r="AG109" s="51">
        <v>0</v>
      </c>
      <c r="AH109" s="51">
        <v>0.9917</v>
      </c>
      <c r="AI109" s="51">
        <v>122.64059999999996</v>
      </c>
      <c r="AJ109" s="132">
        <v>123.63229999999996</v>
      </c>
      <c r="AK109" s="53">
        <v>0.28999999999999987</v>
      </c>
      <c r="AL109" s="53">
        <v>0.07000000000000002</v>
      </c>
      <c r="AM109" s="53">
        <v>0.54</v>
      </c>
      <c r="AN109" s="133">
        <v>0.04</v>
      </c>
      <c r="AO109" s="53">
        <v>0.06000000000000001</v>
      </c>
    </row>
    <row r="110" spans="1:41" ht="25.5">
      <c r="A110" s="131">
        <v>8</v>
      </c>
      <c r="B110" s="124">
        <v>8.4</v>
      </c>
      <c r="C110" s="125" t="s">
        <v>105</v>
      </c>
      <c r="D110" s="126">
        <v>2</v>
      </c>
      <c r="E110" s="47">
        <v>750</v>
      </c>
      <c r="F110" s="71" t="s">
        <v>93</v>
      </c>
      <c r="G110" s="51">
        <v>0</v>
      </c>
      <c r="H110" s="51">
        <v>3.0895620000000017</v>
      </c>
      <c r="I110" s="51">
        <v>1.20333</v>
      </c>
      <c r="J110" s="51">
        <v>5.10034</v>
      </c>
      <c r="K110" s="132">
        <v>9.393232000000001</v>
      </c>
      <c r="L110" s="51">
        <v>0</v>
      </c>
      <c r="M110" s="51">
        <v>0.7537520000000009</v>
      </c>
      <c r="N110" s="51">
        <v>1.0829969999999998</v>
      </c>
      <c r="O110" s="51">
        <v>1.7936840000000005</v>
      </c>
      <c r="P110" s="132">
        <v>3.630433000000001</v>
      </c>
      <c r="Q110" s="51">
        <v>0</v>
      </c>
      <c r="R110" s="51">
        <v>5.827492000000012</v>
      </c>
      <c r="S110" s="51">
        <v>9.62664</v>
      </c>
      <c r="T110" s="51">
        <v>14.739960000000007</v>
      </c>
      <c r="U110" s="132">
        <v>30.19409200000002</v>
      </c>
      <c r="V110" s="51">
        <v>0</v>
      </c>
      <c r="W110" s="51">
        <v>0.4256859999999997</v>
      </c>
      <c r="X110" s="51">
        <v>0.12033300000000005</v>
      </c>
      <c r="Y110" s="51">
        <v>0.6710959999999998</v>
      </c>
      <c r="Z110" s="132">
        <v>1.2171149999999995</v>
      </c>
      <c r="AA110" s="51">
        <v>0</v>
      </c>
      <c r="AB110" s="51">
        <v>0.6367080000000002</v>
      </c>
      <c r="AC110" s="51">
        <v>0</v>
      </c>
      <c r="AD110" s="51">
        <v>0.8785199999999999</v>
      </c>
      <c r="AE110" s="132">
        <v>1.515228</v>
      </c>
      <c r="AF110" s="51">
        <v>0</v>
      </c>
      <c r="AG110" s="51">
        <v>10.733200000000014</v>
      </c>
      <c r="AH110" s="51">
        <v>12.0333</v>
      </c>
      <c r="AI110" s="51">
        <v>23.183600000000006</v>
      </c>
      <c r="AJ110" s="132">
        <v>45.95010000000002</v>
      </c>
      <c r="AK110" s="53">
        <v>0.20442244957029468</v>
      </c>
      <c r="AL110" s="53">
        <v>0.07900816320312685</v>
      </c>
      <c r="AM110" s="53">
        <v>0.6571061216406494</v>
      </c>
      <c r="AN110" s="133">
        <v>0.026487755195309673</v>
      </c>
      <c r="AO110" s="53">
        <v>0.03297551039061938</v>
      </c>
    </row>
  </sheetData>
  <sheetProtection password="CA9F" sheet="1"/>
  <mergeCells count="7">
    <mergeCell ref="AK1:AO1"/>
    <mergeCell ref="G1:K1"/>
    <mergeCell ref="L1:P1"/>
    <mergeCell ref="Q1:U1"/>
    <mergeCell ref="V1:Z1"/>
    <mergeCell ref="AA1:AE1"/>
    <mergeCell ref="AF1:AJ1"/>
  </mergeCells>
  <printOptions/>
  <pageMargins left="0.41" right="0.42" top="0.44" bottom="0.51" header="0.39" footer="0.4"/>
  <pageSetup fitToHeight="0" fitToWidth="1" horizontalDpi="600" verticalDpi="600" orientation="landscape" paperSize="9" scale="48" r:id="rId2"/>
  <headerFooter alignWithMargins="0">
    <oddFooter>&amp;LUniversität Bern, Controllerdienst, &amp;D&amp;C&amp;F\&amp;A&amp;RSeite &amp;P von &amp;N</oddFooter>
  </headerFooter>
  <rowBreaks count="1" manualBreakCount="1">
    <brk id="43" min="6" max="4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130"/>
  <sheetViews>
    <sheetView zoomScaleSheetLayoutView="75" zoomScalePageLayoutView="0" workbookViewId="0" topLeftCell="A1">
      <pane ySplit="2" topLeftCell="A3" activePane="bottomLeft" state="frozen"/>
      <selection pane="topLeft" activeCell="F1" sqref="F1"/>
      <selection pane="bottomLeft" activeCell="F1" sqref="F1"/>
    </sheetView>
  </sheetViews>
  <sheetFormatPr defaultColWidth="11.421875" defaultRowHeight="12.75"/>
  <cols>
    <col min="1" max="1" width="3.140625" style="155" customWidth="1"/>
    <col min="2" max="2" width="95.28125" style="153" customWidth="1"/>
    <col min="3" max="16384" width="11.421875" style="154" customWidth="1"/>
  </cols>
  <sheetData>
    <row r="1" ht="15.75">
      <c r="A1" s="152" t="s">
        <v>151</v>
      </c>
    </row>
    <row r="3" ht="12.75">
      <c r="A3" s="155" t="s">
        <v>152</v>
      </c>
    </row>
    <row r="4" ht="12.75">
      <c r="B4" s="156" t="s">
        <v>153</v>
      </c>
    </row>
    <row r="6" ht="12.75">
      <c r="A6" s="155" t="s">
        <v>154</v>
      </c>
    </row>
    <row r="7" ht="40.5" customHeight="1">
      <c r="B7" s="153" t="s">
        <v>155</v>
      </c>
    </row>
    <row r="8" ht="25.5">
      <c r="B8" s="153" t="s">
        <v>156</v>
      </c>
    </row>
    <row r="9" ht="25.5">
      <c r="B9" s="153" t="s">
        <v>157</v>
      </c>
    </row>
    <row r="11" ht="12.75">
      <c r="A11" s="155" t="s">
        <v>158</v>
      </c>
    </row>
    <row r="12" ht="25.5">
      <c r="B12" s="153" t="s">
        <v>159</v>
      </c>
    </row>
    <row r="14" ht="12.75">
      <c r="A14" s="155" t="s">
        <v>160</v>
      </c>
    </row>
    <row r="15" ht="12.75">
      <c r="B15" s="153" t="s">
        <v>161</v>
      </c>
    </row>
    <row r="17" ht="12.75">
      <c r="A17" s="155" t="s">
        <v>162</v>
      </c>
    </row>
    <row r="18" ht="38.25">
      <c r="B18" s="153" t="s">
        <v>163</v>
      </c>
    </row>
    <row r="20" ht="12.75">
      <c r="A20" s="155" t="s">
        <v>164</v>
      </c>
    </row>
    <row r="21" ht="28.5" customHeight="1">
      <c r="B21" s="153" t="s">
        <v>165</v>
      </c>
    </row>
    <row r="22" ht="28.5" customHeight="1">
      <c r="B22" s="153" t="s">
        <v>166</v>
      </c>
    </row>
    <row r="24" ht="15.75">
      <c r="A24" s="152" t="s">
        <v>167</v>
      </c>
    </row>
    <row r="25" ht="15.75">
      <c r="A25" s="152"/>
    </row>
    <row r="26" ht="12.75">
      <c r="A26" s="155" t="s">
        <v>168</v>
      </c>
    </row>
    <row r="27" ht="25.5">
      <c r="B27" s="153" t="s">
        <v>169</v>
      </c>
    </row>
    <row r="29" ht="12.75">
      <c r="A29" s="155" t="s">
        <v>170</v>
      </c>
    </row>
    <row r="30" ht="38.25">
      <c r="B30" s="153" t="s">
        <v>171</v>
      </c>
    </row>
    <row r="31" ht="38.25">
      <c r="B31" s="153" t="s">
        <v>172</v>
      </c>
    </row>
    <row r="33" ht="12.75">
      <c r="A33" s="155" t="s">
        <v>173</v>
      </c>
    </row>
    <row r="34" ht="38.25">
      <c r="B34" s="153" t="s">
        <v>174</v>
      </c>
    </row>
    <row r="35" ht="25.5">
      <c r="B35" s="153" t="s">
        <v>175</v>
      </c>
    </row>
    <row r="37" ht="15.75">
      <c r="A37" s="152" t="s">
        <v>176</v>
      </c>
    </row>
    <row r="39" ht="12.75">
      <c r="A39" s="155" t="s">
        <v>177</v>
      </c>
    </row>
    <row r="40" ht="38.25">
      <c r="B40" s="153" t="s">
        <v>178</v>
      </c>
    </row>
    <row r="41" ht="12.75">
      <c r="B41" s="157" t="s">
        <v>179</v>
      </c>
    </row>
    <row r="43" ht="12.75">
      <c r="A43" s="155" t="s">
        <v>180</v>
      </c>
    </row>
    <row r="44" ht="38.25">
      <c r="B44" s="153" t="s">
        <v>181</v>
      </c>
    </row>
    <row r="46" ht="12.75">
      <c r="A46" s="155" t="s">
        <v>182</v>
      </c>
    </row>
    <row r="48" ht="12.75">
      <c r="A48" s="155" t="s">
        <v>183</v>
      </c>
    </row>
    <row r="49" ht="25.5">
      <c r="B49" s="153" t="s">
        <v>184</v>
      </c>
    </row>
    <row r="50" ht="25.5">
      <c r="B50" s="153" t="s">
        <v>185</v>
      </c>
    </row>
    <row r="52" ht="12.75">
      <c r="A52" s="155" t="s">
        <v>186</v>
      </c>
    </row>
    <row r="53" ht="38.25">
      <c r="B53" s="153" t="s">
        <v>187</v>
      </c>
    </row>
    <row r="54" ht="38.25">
      <c r="B54" s="153" t="s">
        <v>188</v>
      </c>
    </row>
    <row r="56" ht="12.75">
      <c r="A56" s="155" t="s">
        <v>189</v>
      </c>
    </row>
    <row r="57" ht="25.5">
      <c r="B57" s="153" t="s">
        <v>190</v>
      </c>
    </row>
    <row r="59" ht="12.75">
      <c r="A59" s="155" t="s">
        <v>191</v>
      </c>
    </row>
    <row r="60" ht="12.75">
      <c r="B60" s="158" t="s">
        <v>192</v>
      </c>
    </row>
    <row r="62" ht="12.75">
      <c r="A62" s="155" t="s">
        <v>193</v>
      </c>
    </row>
    <row r="63" ht="12.75">
      <c r="B63" s="153" t="s">
        <v>194</v>
      </c>
    </row>
    <row r="64" ht="247.5" customHeight="1"/>
    <row r="65" ht="9.75" customHeight="1"/>
    <row r="66" ht="12.75">
      <c r="A66" s="155" t="s">
        <v>195</v>
      </c>
    </row>
    <row r="67" ht="30.75" customHeight="1">
      <c r="B67" s="153" t="s">
        <v>196</v>
      </c>
    </row>
    <row r="69" ht="15.75">
      <c r="A69" s="152" t="s">
        <v>197</v>
      </c>
    </row>
    <row r="71" ht="12.75">
      <c r="A71" s="155" t="s">
        <v>198</v>
      </c>
    </row>
    <row r="72" ht="38.25">
      <c r="B72" s="159" t="s">
        <v>199</v>
      </c>
    </row>
    <row r="73" ht="38.25">
      <c r="B73" s="159" t="s">
        <v>200</v>
      </c>
    </row>
    <row r="74" ht="38.25">
      <c r="B74" s="159" t="s">
        <v>201</v>
      </c>
    </row>
    <row r="76" ht="12.75">
      <c r="A76" s="155" t="s">
        <v>202</v>
      </c>
    </row>
    <row r="77" ht="30" customHeight="1">
      <c r="B77" s="159" t="s">
        <v>203</v>
      </c>
    </row>
    <row r="78" ht="12.75">
      <c r="B78" s="159"/>
    </row>
    <row r="79" ht="12.75">
      <c r="A79" s="155" t="s">
        <v>204</v>
      </c>
    </row>
    <row r="80" ht="39" customHeight="1">
      <c r="B80" s="159" t="s">
        <v>205</v>
      </c>
    </row>
    <row r="81" ht="12.75">
      <c r="B81" s="159" t="s">
        <v>206</v>
      </c>
    </row>
    <row r="82" spans="1:2" ht="25.5">
      <c r="A82" s="160" t="s">
        <v>207</v>
      </c>
      <c r="B82" s="159" t="s">
        <v>208</v>
      </c>
    </row>
    <row r="83" spans="1:2" ht="25.5">
      <c r="A83" s="160" t="s">
        <v>207</v>
      </c>
      <c r="B83" s="153" t="s">
        <v>209</v>
      </c>
    </row>
    <row r="84" spans="1:2" ht="25.5">
      <c r="A84" s="160"/>
      <c r="B84" s="153" t="s">
        <v>210</v>
      </c>
    </row>
    <row r="85" spans="1:2" ht="25.5">
      <c r="A85" s="160" t="s">
        <v>207</v>
      </c>
      <c r="B85" s="153" t="s">
        <v>211</v>
      </c>
    </row>
    <row r="86" spans="1:2" ht="25.5">
      <c r="A86" s="160"/>
      <c r="B86" s="153" t="s">
        <v>212</v>
      </c>
    </row>
    <row r="87" spans="1:2" ht="38.25">
      <c r="A87" s="160"/>
      <c r="B87" s="153" t="s">
        <v>213</v>
      </c>
    </row>
    <row r="88" spans="1:2" ht="38.25">
      <c r="A88" s="160" t="s">
        <v>207</v>
      </c>
      <c r="B88" s="153" t="s">
        <v>214</v>
      </c>
    </row>
    <row r="89" ht="12.75">
      <c r="A89" s="160"/>
    </row>
    <row r="90" ht="12.75">
      <c r="A90" s="155" t="s">
        <v>0</v>
      </c>
    </row>
    <row r="91" ht="12.75">
      <c r="B91" s="153" t="s">
        <v>215</v>
      </c>
    </row>
    <row r="93" ht="12.75">
      <c r="A93" s="155" t="s">
        <v>1</v>
      </c>
    </row>
    <row r="94" ht="38.25">
      <c r="B94" s="153" t="s">
        <v>216</v>
      </c>
    </row>
    <row r="96" ht="12.75">
      <c r="A96" s="155" t="s">
        <v>2</v>
      </c>
    </row>
    <row r="97" ht="38.25">
      <c r="B97" s="153" t="s">
        <v>217</v>
      </c>
    </row>
    <row r="98" ht="25.5">
      <c r="B98" s="153" t="s">
        <v>218</v>
      </c>
    </row>
    <row r="100" ht="12.75">
      <c r="A100" s="155" t="s">
        <v>3</v>
      </c>
    </row>
    <row r="101" ht="25.5">
      <c r="B101" s="153" t="s">
        <v>219</v>
      </c>
    </row>
    <row r="103" ht="12.75">
      <c r="A103" s="155" t="s">
        <v>4</v>
      </c>
    </row>
    <row r="104" ht="12.75">
      <c r="B104" s="153" t="s">
        <v>220</v>
      </c>
    </row>
    <row r="105" ht="12.75">
      <c r="B105" s="157" t="s">
        <v>192</v>
      </c>
    </row>
    <row r="106" ht="38.25">
      <c r="B106" s="153" t="s">
        <v>221</v>
      </c>
    </row>
    <row r="107" ht="12.75">
      <c r="B107" s="153" t="s">
        <v>222</v>
      </c>
    </row>
    <row r="109" ht="12.75">
      <c r="A109" s="155" t="s">
        <v>223</v>
      </c>
    </row>
    <row r="110" ht="27" customHeight="1">
      <c r="B110" s="153" t="s">
        <v>224</v>
      </c>
    </row>
    <row r="111" ht="12.75">
      <c r="B111" s="153" t="s">
        <v>225</v>
      </c>
    </row>
    <row r="113" ht="15.75">
      <c r="A113" s="152" t="s">
        <v>226</v>
      </c>
    </row>
    <row r="114" ht="25.5">
      <c r="B114" s="153" t="s">
        <v>227</v>
      </c>
    </row>
    <row r="115" ht="38.25">
      <c r="B115" s="159" t="s">
        <v>228</v>
      </c>
    </row>
    <row r="116" ht="38.25">
      <c r="B116" s="159" t="s">
        <v>229</v>
      </c>
    </row>
    <row r="117" ht="38.25">
      <c r="B117" s="159" t="s">
        <v>230</v>
      </c>
    </row>
    <row r="118" ht="25.5">
      <c r="B118" s="153" t="s">
        <v>231</v>
      </c>
    </row>
    <row r="119" ht="12.75">
      <c r="B119" s="153" t="s">
        <v>232</v>
      </c>
    </row>
    <row r="121" ht="15.75">
      <c r="A121" s="152" t="s">
        <v>233</v>
      </c>
    </row>
    <row r="122" ht="12.75">
      <c r="B122" s="153" t="s">
        <v>234</v>
      </c>
    </row>
    <row r="123" ht="12.75">
      <c r="B123" s="157" t="s">
        <v>179</v>
      </c>
    </row>
    <row r="125" ht="12.75">
      <c r="B125" s="153" t="s">
        <v>235</v>
      </c>
    </row>
    <row r="127" ht="12.75">
      <c r="B127" s="153" t="s">
        <v>236</v>
      </c>
    </row>
    <row r="128" ht="12.75">
      <c r="B128" s="153" t="s">
        <v>237</v>
      </c>
    </row>
    <row r="129" ht="12.75">
      <c r="B129" s="153" t="s">
        <v>238</v>
      </c>
    </row>
    <row r="130" ht="12.75">
      <c r="B130" s="153" t="s">
        <v>239</v>
      </c>
    </row>
  </sheetData>
  <sheetProtection/>
  <hyperlinks>
    <hyperlink ref="B41" r:id="rId1" display="http://www.bfs.admin.ch/bfs/portal/de/index/themen/15/06/data.html"/>
    <hyperlink ref="B123" r:id="rId2" display="http://www.bfs.admin.ch/bfs/portal/de/index/themen/15/06/data.html"/>
    <hyperlink ref="B60" location="KurzinfoallePersonalkategorien!Druckbereich" display="vgl. Kurzübersicht über die Erfassung der Tätigkeitsanteile"/>
    <hyperlink ref="B105" location="KurzinfoallePersonalkategorien!Druckbereich" display="vgl. Kurzübersicht über die Erfassung der Tätigkeitsanteile"/>
  </hyperlinks>
  <printOptions/>
  <pageMargins left="0.53" right="0.54" top="0.7" bottom="0.65" header="0.43" footer="0.41"/>
  <pageSetup fitToHeight="0" fitToWidth="1" horizontalDpi="600" verticalDpi="600" orientation="portrait" paperSize="9" scale="95" r:id="rId4"/>
  <headerFooter alignWithMargins="0">
    <oddFooter>&amp;L&amp;D&amp;C&amp;F\&amp;A&amp;RSeite &amp;P von &amp;N</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pane xSplit="2" ySplit="4" topLeftCell="C7" activePane="bottomRight" state="frozen"/>
      <selection pane="topLeft" activeCell="F1" sqref="F1"/>
      <selection pane="topRight" activeCell="F1" sqref="F1"/>
      <selection pane="bottomLeft" activeCell="F1" sqref="F1"/>
      <selection pane="bottomRight" activeCell="F1" sqref="F1"/>
    </sheetView>
  </sheetViews>
  <sheetFormatPr defaultColWidth="11.421875" defaultRowHeight="12.75"/>
  <cols>
    <col min="1" max="1" width="3.140625" style="165" customWidth="1"/>
    <col min="2" max="2" width="30.57421875" style="164" customWidth="1"/>
    <col min="3" max="6" width="24.7109375" style="164" customWidth="1"/>
    <col min="7" max="7" width="27.7109375" style="164" customWidth="1"/>
    <col min="8" max="8" width="0.71875" style="164" hidden="1" customWidth="1"/>
    <col min="9" max="9" width="3.57421875" style="164" customWidth="1"/>
    <col min="10" max="10" width="24.7109375" style="222" customWidth="1"/>
    <col min="11" max="11" width="28.7109375" style="164" customWidth="1"/>
    <col min="12" max="16384" width="11.421875" style="164" customWidth="1"/>
  </cols>
  <sheetData>
    <row r="1" spans="1:10" ht="18.75">
      <c r="A1" s="161" t="s">
        <v>240</v>
      </c>
      <c r="B1" s="162"/>
      <c r="C1" s="162"/>
      <c r="D1" s="162"/>
      <c r="E1" s="163" t="s">
        <v>241</v>
      </c>
      <c r="F1" s="162"/>
      <c r="G1" s="162"/>
      <c r="H1" s="162"/>
      <c r="I1" s="162"/>
      <c r="J1" s="162"/>
    </row>
    <row r="2" spans="2:10" ht="12.75">
      <c r="B2" s="166"/>
      <c r="C2" s="166"/>
      <c r="D2" s="166"/>
      <c r="E2" s="166"/>
      <c r="F2" s="166"/>
      <c r="G2" s="166"/>
      <c r="H2" s="166"/>
      <c r="I2" s="166"/>
      <c r="J2" s="166"/>
    </row>
    <row r="3" spans="1:10" ht="12.75" customHeight="1">
      <c r="A3" s="167"/>
      <c r="B3" s="168"/>
      <c r="C3" s="236" t="s">
        <v>242</v>
      </c>
      <c r="D3" s="237"/>
      <c r="E3" s="168" t="s">
        <v>2</v>
      </c>
      <c r="F3" s="168" t="s">
        <v>3</v>
      </c>
      <c r="G3" s="169" t="s">
        <v>243</v>
      </c>
      <c r="H3" s="170"/>
      <c r="I3" s="238" t="s">
        <v>244</v>
      </c>
      <c r="J3" s="171" t="s">
        <v>245</v>
      </c>
    </row>
    <row r="4" spans="1:10" ht="25.5">
      <c r="A4" s="172"/>
      <c r="B4" s="173" t="s">
        <v>246</v>
      </c>
      <c r="C4" s="174" t="s">
        <v>247</v>
      </c>
      <c r="D4" s="173" t="s">
        <v>248</v>
      </c>
      <c r="E4" s="175"/>
      <c r="F4" s="173" t="s">
        <v>249</v>
      </c>
      <c r="G4" s="176" t="s">
        <v>250</v>
      </c>
      <c r="H4" s="177"/>
      <c r="I4" s="239"/>
      <c r="J4" s="178" t="s">
        <v>251</v>
      </c>
    </row>
    <row r="5" spans="1:10" s="185" customFormat="1" ht="13.5" thickBot="1">
      <c r="A5" s="179"/>
      <c r="B5" s="180"/>
      <c r="C5" s="181" t="s">
        <v>21</v>
      </c>
      <c r="D5" s="181" t="s">
        <v>22</v>
      </c>
      <c r="E5" s="181" t="s">
        <v>23</v>
      </c>
      <c r="F5" s="181" t="s">
        <v>24</v>
      </c>
      <c r="G5" s="182" t="s">
        <v>26</v>
      </c>
      <c r="H5" s="183"/>
      <c r="I5" s="239"/>
      <c r="J5" s="184" t="s">
        <v>25</v>
      </c>
    </row>
    <row r="6" spans="1:10" s="185" customFormat="1" ht="102.75" customHeight="1" thickBot="1">
      <c r="A6" s="186">
        <v>0</v>
      </c>
      <c r="B6" s="187" t="s">
        <v>252</v>
      </c>
      <c r="C6" s="188" t="s">
        <v>253</v>
      </c>
      <c r="D6" s="189" t="s">
        <v>254</v>
      </c>
      <c r="E6" s="190" t="s">
        <v>255</v>
      </c>
      <c r="F6" s="191" t="s">
        <v>256</v>
      </c>
      <c r="G6" s="192" t="s">
        <v>257</v>
      </c>
      <c r="H6" s="193"/>
      <c r="I6" s="239"/>
      <c r="J6" s="194" t="s">
        <v>258</v>
      </c>
    </row>
    <row r="7" spans="1:10" s="201" customFormat="1" ht="56.25">
      <c r="A7" s="195">
        <v>1</v>
      </c>
      <c r="B7" s="196" t="s">
        <v>259</v>
      </c>
      <c r="C7" s="197" t="s">
        <v>260</v>
      </c>
      <c r="D7" s="197" t="s">
        <v>261</v>
      </c>
      <c r="E7" s="197" t="s">
        <v>262</v>
      </c>
      <c r="F7" s="197" t="s">
        <v>263</v>
      </c>
      <c r="G7" s="198"/>
      <c r="H7" s="199"/>
      <c r="I7" s="239"/>
      <c r="J7" s="200"/>
    </row>
    <row r="8" spans="1:10" s="201" customFormat="1" ht="33">
      <c r="A8" s="202">
        <f>A7+1</f>
        <v>2</v>
      </c>
      <c r="B8" s="203" t="s">
        <v>264</v>
      </c>
      <c r="C8" s="204" t="s">
        <v>265</v>
      </c>
      <c r="D8" s="204" t="s">
        <v>266</v>
      </c>
      <c r="E8" s="204" t="s">
        <v>267</v>
      </c>
      <c r="F8" s="204" t="s">
        <v>268</v>
      </c>
      <c r="G8" s="205" t="s">
        <v>269</v>
      </c>
      <c r="H8" s="206"/>
      <c r="I8" s="239"/>
      <c r="J8" s="207"/>
    </row>
    <row r="9" spans="1:10" s="201" customFormat="1" ht="33.75">
      <c r="A9" s="202">
        <f aca="true" t="shared" si="0" ref="A9:A15">A8+1</f>
        <v>3</v>
      </c>
      <c r="B9" s="203" t="s">
        <v>270</v>
      </c>
      <c r="C9" s="204" t="s">
        <v>271</v>
      </c>
      <c r="D9" s="204" t="s">
        <v>272</v>
      </c>
      <c r="E9" s="204" t="s">
        <v>273</v>
      </c>
      <c r="F9" s="204" t="s">
        <v>274</v>
      </c>
      <c r="G9" s="208" t="s">
        <v>275</v>
      </c>
      <c r="H9" s="209"/>
      <c r="I9" s="239"/>
      <c r="J9" s="210"/>
    </row>
    <row r="10" spans="1:10" s="201" customFormat="1" ht="44.25" customHeight="1">
      <c r="A10" s="202">
        <f t="shared" si="0"/>
        <v>4</v>
      </c>
      <c r="B10" s="203" t="s">
        <v>276</v>
      </c>
      <c r="C10" s="204" t="s">
        <v>277</v>
      </c>
      <c r="D10" s="211" t="s">
        <v>278</v>
      </c>
      <c r="E10" s="212"/>
      <c r="F10" s="204" t="s">
        <v>279</v>
      </c>
      <c r="G10" s="213"/>
      <c r="H10" s="214"/>
      <c r="I10" s="239"/>
      <c r="J10" s="210" t="s">
        <v>280</v>
      </c>
    </row>
    <row r="11" spans="1:10" s="201" customFormat="1" ht="69" customHeight="1">
      <c r="A11" s="202">
        <f t="shared" si="0"/>
        <v>5</v>
      </c>
      <c r="B11" s="203" t="s">
        <v>281</v>
      </c>
      <c r="C11" s="204"/>
      <c r="D11" s="204"/>
      <c r="E11" s="204" t="s">
        <v>282</v>
      </c>
      <c r="F11" s="215"/>
      <c r="G11" s="208"/>
      <c r="H11" s="216"/>
      <c r="I11" s="239"/>
      <c r="J11" s="217"/>
    </row>
    <row r="12" spans="1:10" s="201" customFormat="1" ht="33.75">
      <c r="A12" s="202">
        <f>A11+1</f>
        <v>6</v>
      </c>
      <c r="B12" s="203" t="s">
        <v>283</v>
      </c>
      <c r="C12" s="204" t="s">
        <v>284</v>
      </c>
      <c r="D12" s="211" t="s">
        <v>285</v>
      </c>
      <c r="E12" s="204" t="s">
        <v>286</v>
      </c>
      <c r="F12" s="204" t="s">
        <v>287</v>
      </c>
      <c r="G12" s="208" t="s">
        <v>288</v>
      </c>
      <c r="H12" s="209"/>
      <c r="I12" s="239"/>
      <c r="J12" s="210" t="s">
        <v>289</v>
      </c>
    </row>
    <row r="13" spans="1:10" s="201" customFormat="1" ht="114" customHeight="1">
      <c r="A13" s="202">
        <f t="shared" si="0"/>
        <v>7</v>
      </c>
      <c r="B13" s="203" t="s">
        <v>290</v>
      </c>
      <c r="C13" s="204" t="s">
        <v>291</v>
      </c>
      <c r="D13" s="204" t="s">
        <v>292</v>
      </c>
      <c r="E13" s="204" t="s">
        <v>293</v>
      </c>
      <c r="F13" s="204" t="s">
        <v>294</v>
      </c>
      <c r="G13" s="208" t="s">
        <v>295</v>
      </c>
      <c r="H13" s="209"/>
      <c r="I13" s="239"/>
      <c r="J13" s="210" t="s">
        <v>296</v>
      </c>
    </row>
    <row r="14" spans="1:10" s="201" customFormat="1" ht="54.75" customHeight="1">
      <c r="A14" s="202">
        <f t="shared" si="0"/>
        <v>8</v>
      </c>
      <c r="B14" s="203" t="s">
        <v>297</v>
      </c>
      <c r="C14" s="211" t="s">
        <v>298</v>
      </c>
      <c r="D14" s="211" t="s">
        <v>299</v>
      </c>
      <c r="E14" s="204" t="s">
        <v>300</v>
      </c>
      <c r="F14" s="211" t="s">
        <v>301</v>
      </c>
      <c r="G14" s="208" t="s">
        <v>302</v>
      </c>
      <c r="H14" s="209"/>
      <c r="I14" s="239"/>
      <c r="J14" s="218" t="s">
        <v>303</v>
      </c>
    </row>
    <row r="15" spans="1:10" s="201" customFormat="1" ht="114.75" customHeight="1">
      <c r="A15" s="202">
        <f t="shared" si="0"/>
        <v>9</v>
      </c>
      <c r="B15" s="203" t="s">
        <v>304</v>
      </c>
      <c r="C15" s="204"/>
      <c r="D15" s="211"/>
      <c r="E15" s="219"/>
      <c r="F15" s="211"/>
      <c r="G15" s="220" t="s">
        <v>305</v>
      </c>
      <c r="H15" s="221"/>
      <c r="I15" s="240"/>
      <c r="J15" s="218" t="s">
        <v>306</v>
      </c>
    </row>
    <row r="16" spans="1:10" s="201" customFormat="1" ht="15" customHeight="1">
      <c r="A16" s="202">
        <v>10</v>
      </c>
      <c r="B16" s="241" t="s">
        <v>307</v>
      </c>
      <c r="C16" s="242"/>
      <c r="D16" s="242"/>
      <c r="E16" s="242"/>
      <c r="F16" s="242"/>
      <c r="G16" s="242"/>
      <c r="H16" s="242"/>
      <c r="I16" s="242"/>
      <c r="J16" s="243"/>
    </row>
    <row r="17" spans="1:10" s="201" customFormat="1" ht="25.5" customHeight="1">
      <c r="A17" s="244" t="s">
        <v>308</v>
      </c>
      <c r="B17" s="245"/>
      <c r="C17" s="245"/>
      <c r="D17" s="245"/>
      <c r="E17" s="245"/>
      <c r="F17" s="245"/>
      <c r="G17" s="245"/>
      <c r="H17" s="245"/>
      <c r="I17" s="245"/>
      <c r="J17" s="246"/>
    </row>
  </sheetData>
  <sheetProtection/>
  <mergeCells count="4">
    <mergeCell ref="C3:D3"/>
    <mergeCell ref="I3:I15"/>
    <mergeCell ref="B16:J16"/>
    <mergeCell ref="A17:J17"/>
  </mergeCells>
  <printOptions horizontalCentered="1" verticalCentered="1"/>
  <pageMargins left="0.3937007874015748" right="0.3937007874015748" top="0.5905511811023623" bottom="0.61" header="0.39" footer="0.38"/>
  <pageSetup fitToHeight="1" fitToWidth="1" horizontalDpi="600" verticalDpi="600" orientation="landscape" paperSize="8" scale="99" r:id="rId1"/>
  <headerFooter alignWithMargins="0">
    <oddHeader xml:space="preserve">&amp;R&amp;"Arial,Fett"   </oddHeader>
    <oddFooter>&amp;L&amp;8&amp;F&amp;D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F1" sqref="F1"/>
    </sheetView>
  </sheetViews>
  <sheetFormatPr defaultColWidth="11.421875" defaultRowHeight="12.75"/>
  <cols>
    <col min="1" max="1" width="3.140625" style="165" customWidth="1"/>
    <col min="2" max="2" width="30.57421875" style="164" customWidth="1"/>
    <col min="3" max="6" width="24.7109375" style="164" customWidth="1"/>
    <col min="7" max="7" width="27.7109375" style="164" customWidth="1"/>
    <col min="8" max="8" width="0.71875" style="164" hidden="1" customWidth="1"/>
    <col min="9" max="9" width="3.57421875" style="164" customWidth="1"/>
    <col min="10" max="10" width="24.28125" style="222" customWidth="1"/>
    <col min="11" max="11" width="28.7109375" style="164" customWidth="1"/>
    <col min="12" max="16384" width="11.421875" style="164" customWidth="1"/>
  </cols>
  <sheetData>
    <row r="1" spans="1:10" ht="18.75">
      <c r="A1" s="161" t="s">
        <v>240</v>
      </c>
      <c r="B1" s="162"/>
      <c r="C1" s="162"/>
      <c r="D1" s="162"/>
      <c r="E1" s="163" t="s">
        <v>309</v>
      </c>
      <c r="F1" s="162"/>
      <c r="G1" s="162"/>
      <c r="H1" s="162"/>
      <c r="I1" s="162"/>
      <c r="J1" s="162"/>
    </row>
    <row r="2" spans="2:10" ht="12.75">
      <c r="B2" s="166"/>
      <c r="C2" s="166"/>
      <c r="D2" s="166"/>
      <c r="E2" s="166"/>
      <c r="F2" s="166"/>
      <c r="G2" s="166"/>
      <c r="H2" s="166"/>
      <c r="I2" s="166"/>
      <c r="J2" s="166"/>
    </row>
    <row r="3" spans="1:10" ht="12.75" customHeight="1">
      <c r="A3" s="167"/>
      <c r="B3" s="168"/>
      <c r="C3" s="236" t="s">
        <v>242</v>
      </c>
      <c r="D3" s="237"/>
      <c r="E3" s="168" t="s">
        <v>2</v>
      </c>
      <c r="F3" s="168" t="s">
        <v>3</v>
      </c>
      <c r="G3" s="168" t="s">
        <v>243</v>
      </c>
      <c r="H3" s="168"/>
      <c r="I3" s="238" t="s">
        <v>244</v>
      </c>
      <c r="J3" s="223" t="s">
        <v>245</v>
      </c>
    </row>
    <row r="4" spans="1:10" ht="39.75" customHeight="1">
      <c r="A4" s="172"/>
      <c r="B4" s="173" t="s">
        <v>246</v>
      </c>
      <c r="C4" s="174" t="s">
        <v>310</v>
      </c>
      <c r="D4" s="173" t="s">
        <v>248</v>
      </c>
      <c r="E4" s="175"/>
      <c r="F4" s="173" t="s">
        <v>249</v>
      </c>
      <c r="G4" s="173" t="s">
        <v>250</v>
      </c>
      <c r="H4" s="175"/>
      <c r="I4" s="239"/>
      <c r="J4" s="224" t="s">
        <v>251</v>
      </c>
    </row>
    <row r="5" spans="1:10" s="185" customFormat="1" ht="13.5" thickBot="1">
      <c r="A5" s="179"/>
      <c r="B5" s="180"/>
      <c r="C5" s="181" t="s">
        <v>21</v>
      </c>
      <c r="D5" s="181" t="s">
        <v>22</v>
      </c>
      <c r="E5" s="181" t="s">
        <v>23</v>
      </c>
      <c r="F5" s="181" t="s">
        <v>24</v>
      </c>
      <c r="G5" s="225" t="s">
        <v>26</v>
      </c>
      <c r="H5" s="181"/>
      <c r="I5" s="239"/>
      <c r="J5" s="226" t="s">
        <v>25</v>
      </c>
    </row>
    <row r="6" spans="1:10" s="185" customFormat="1" ht="89.25" customHeight="1" thickBot="1">
      <c r="A6" s="186">
        <v>0</v>
      </c>
      <c r="B6" s="187" t="s">
        <v>252</v>
      </c>
      <c r="C6" s="188" t="s">
        <v>253</v>
      </c>
      <c r="D6" s="189" t="s">
        <v>254</v>
      </c>
      <c r="E6" s="190" t="s">
        <v>255</v>
      </c>
      <c r="F6" s="191" t="s">
        <v>256</v>
      </c>
      <c r="G6" s="192" t="s">
        <v>257</v>
      </c>
      <c r="H6" s="193"/>
      <c r="I6" s="239"/>
      <c r="J6" s="194" t="s">
        <v>311</v>
      </c>
    </row>
    <row r="7" spans="1:10" s="201" customFormat="1" ht="56.25">
      <c r="A7" s="195">
        <v>1</v>
      </c>
      <c r="B7" s="196" t="s">
        <v>259</v>
      </c>
      <c r="C7" s="197" t="s">
        <v>260</v>
      </c>
      <c r="D7" s="197" t="s">
        <v>261</v>
      </c>
      <c r="E7" s="197" t="s">
        <v>262</v>
      </c>
      <c r="F7" s="197" t="s">
        <v>263</v>
      </c>
      <c r="G7" s="198"/>
      <c r="H7" s="199"/>
      <c r="I7" s="239"/>
      <c r="J7" s="200"/>
    </row>
    <row r="8" spans="1:10" s="201" customFormat="1" ht="33">
      <c r="A8" s="202">
        <f>A7+1</f>
        <v>2</v>
      </c>
      <c r="B8" s="203" t="s">
        <v>264</v>
      </c>
      <c r="C8" s="204" t="s">
        <v>265</v>
      </c>
      <c r="D8" s="204" t="s">
        <v>266</v>
      </c>
      <c r="E8" s="204" t="s">
        <v>267</v>
      </c>
      <c r="F8" s="204" t="s">
        <v>268</v>
      </c>
      <c r="G8" s="205" t="s">
        <v>269</v>
      </c>
      <c r="H8" s="206"/>
      <c r="I8" s="239"/>
      <c r="J8" s="207"/>
    </row>
    <row r="9" spans="1:10" s="201" customFormat="1" ht="33.75">
      <c r="A9" s="202">
        <f aca="true" t="shared" si="0" ref="A9:A15">A8+1</f>
        <v>3</v>
      </c>
      <c r="B9" s="203" t="s">
        <v>270</v>
      </c>
      <c r="C9" s="204" t="s">
        <v>271</v>
      </c>
      <c r="D9" s="204" t="s">
        <v>272</v>
      </c>
      <c r="E9" s="204" t="s">
        <v>273</v>
      </c>
      <c r="F9" s="204" t="s">
        <v>274</v>
      </c>
      <c r="G9" s="208" t="s">
        <v>275</v>
      </c>
      <c r="H9" s="209"/>
      <c r="I9" s="239"/>
      <c r="J9" s="210"/>
    </row>
    <row r="10" spans="1:10" s="201" customFormat="1" ht="44.25" customHeight="1">
      <c r="A10" s="202">
        <f t="shared" si="0"/>
        <v>4</v>
      </c>
      <c r="B10" s="203" t="s">
        <v>276</v>
      </c>
      <c r="C10" s="204" t="s">
        <v>277</v>
      </c>
      <c r="D10" s="211" t="s">
        <v>278</v>
      </c>
      <c r="E10" s="212"/>
      <c r="F10" s="204" t="s">
        <v>279</v>
      </c>
      <c r="G10" s="213"/>
      <c r="H10" s="214"/>
      <c r="I10" s="239"/>
      <c r="J10" s="210" t="s">
        <v>280</v>
      </c>
    </row>
    <row r="11" spans="1:10" s="201" customFormat="1" ht="57" customHeight="1">
      <c r="A11" s="202">
        <f t="shared" si="0"/>
        <v>5</v>
      </c>
      <c r="B11" s="203" t="s">
        <v>281</v>
      </c>
      <c r="C11" s="204"/>
      <c r="D11" s="204"/>
      <c r="E11" s="204" t="s">
        <v>282</v>
      </c>
      <c r="F11" s="215"/>
      <c r="G11" s="208"/>
      <c r="H11" s="216"/>
      <c r="I11" s="239"/>
      <c r="J11" s="217"/>
    </row>
    <row r="12" spans="1:10" s="201" customFormat="1" ht="33.75">
      <c r="A12" s="202">
        <f>A11+1</f>
        <v>6</v>
      </c>
      <c r="B12" s="203" t="s">
        <v>283</v>
      </c>
      <c r="C12" s="204" t="s">
        <v>284</v>
      </c>
      <c r="D12" s="211" t="s">
        <v>285</v>
      </c>
      <c r="E12" s="204" t="s">
        <v>286</v>
      </c>
      <c r="F12" s="204" t="s">
        <v>287</v>
      </c>
      <c r="G12" s="208" t="s">
        <v>288</v>
      </c>
      <c r="H12" s="209"/>
      <c r="I12" s="239"/>
      <c r="J12" s="210" t="s">
        <v>289</v>
      </c>
    </row>
    <row r="13" spans="1:10" s="201" customFormat="1" ht="114.75" customHeight="1">
      <c r="A13" s="202">
        <f t="shared" si="0"/>
        <v>7</v>
      </c>
      <c r="B13" s="203" t="s">
        <v>290</v>
      </c>
      <c r="C13" s="204" t="s">
        <v>291</v>
      </c>
      <c r="D13" s="204" t="s">
        <v>292</v>
      </c>
      <c r="E13" s="204" t="s">
        <v>293</v>
      </c>
      <c r="F13" s="204" t="s">
        <v>294</v>
      </c>
      <c r="G13" s="208" t="s">
        <v>295</v>
      </c>
      <c r="H13" s="209"/>
      <c r="I13" s="239"/>
      <c r="J13" s="210" t="s">
        <v>296</v>
      </c>
    </row>
    <row r="14" spans="1:10" s="201" customFormat="1" ht="59.25" customHeight="1">
      <c r="A14" s="202">
        <f t="shared" si="0"/>
        <v>8</v>
      </c>
      <c r="B14" s="203" t="s">
        <v>297</v>
      </c>
      <c r="C14" s="211" t="s">
        <v>298</v>
      </c>
      <c r="D14" s="211" t="s">
        <v>299</v>
      </c>
      <c r="E14" s="204" t="s">
        <v>300</v>
      </c>
      <c r="F14" s="211" t="s">
        <v>301</v>
      </c>
      <c r="G14" s="208" t="s">
        <v>302</v>
      </c>
      <c r="H14" s="209"/>
      <c r="I14" s="239"/>
      <c r="J14" s="218" t="s">
        <v>303</v>
      </c>
    </row>
    <row r="15" spans="1:10" s="201" customFormat="1" ht="114.75" customHeight="1">
      <c r="A15" s="202">
        <f t="shared" si="0"/>
        <v>9</v>
      </c>
      <c r="B15" s="203" t="s">
        <v>304</v>
      </c>
      <c r="C15" s="204"/>
      <c r="D15" s="211"/>
      <c r="E15" s="219"/>
      <c r="F15" s="211"/>
      <c r="G15" s="220" t="s">
        <v>305</v>
      </c>
      <c r="H15" s="221"/>
      <c r="I15" s="240"/>
      <c r="J15" s="218" t="s">
        <v>306</v>
      </c>
    </row>
    <row r="16" spans="1:10" s="201" customFormat="1" ht="15" customHeight="1">
      <c r="A16" s="202">
        <v>10</v>
      </c>
      <c r="B16" s="241" t="s">
        <v>307</v>
      </c>
      <c r="C16" s="247"/>
      <c r="D16" s="247"/>
      <c r="E16" s="247"/>
      <c r="F16" s="247"/>
      <c r="G16" s="247"/>
      <c r="H16" s="247"/>
      <c r="I16" s="247"/>
      <c r="J16" s="248"/>
    </row>
    <row r="17" spans="1:10" s="201" customFormat="1" ht="25.5" customHeight="1">
      <c r="A17" s="244" t="s">
        <v>308</v>
      </c>
      <c r="B17" s="245"/>
      <c r="C17" s="245"/>
      <c r="D17" s="245"/>
      <c r="E17" s="245"/>
      <c r="F17" s="245"/>
      <c r="G17" s="245"/>
      <c r="H17" s="245"/>
      <c r="I17" s="245"/>
      <c r="J17" s="246"/>
    </row>
  </sheetData>
  <sheetProtection/>
  <mergeCells count="4">
    <mergeCell ref="C3:D3"/>
    <mergeCell ref="I3:I15"/>
    <mergeCell ref="B16:J16"/>
    <mergeCell ref="A17:J17"/>
  </mergeCells>
  <printOptions/>
  <pageMargins left="0.7874015748031497" right="0.7874015748031497" top="0.5905511811023623" bottom="0.5905511811023623" header="0.3937007874015748" footer="0.3937007874015748"/>
  <pageSetup fitToHeight="1"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J13788"/>
  <sheetViews>
    <sheetView zoomScalePageLayoutView="0" workbookViewId="0" topLeftCell="A1">
      <selection activeCell="F1" sqref="F1"/>
    </sheetView>
  </sheetViews>
  <sheetFormatPr defaultColWidth="11.421875" defaultRowHeight="12.75"/>
  <cols>
    <col min="1" max="1" width="3.140625" style="165" customWidth="1"/>
    <col min="2" max="2" width="30.57421875" style="164" customWidth="1"/>
    <col min="3" max="6" width="24.7109375" style="164" customWidth="1"/>
    <col min="7" max="7" width="27.7109375" style="164" customWidth="1"/>
    <col min="8" max="8" width="0.13671875" style="164" hidden="1" customWidth="1"/>
    <col min="9" max="9" width="3.57421875" style="164" customWidth="1"/>
    <col min="10" max="10" width="24.7109375" style="222" customWidth="1"/>
    <col min="11" max="11" width="28.7109375" style="164" customWidth="1"/>
    <col min="12" max="16384" width="11.421875" style="164" customWidth="1"/>
  </cols>
  <sheetData>
    <row r="1" spans="1:10" ht="18.75">
      <c r="A1" s="161" t="s">
        <v>240</v>
      </c>
      <c r="B1" s="162"/>
      <c r="C1" s="162"/>
      <c r="D1" s="162"/>
      <c r="E1" s="163" t="s">
        <v>312</v>
      </c>
      <c r="F1" s="162"/>
      <c r="G1" s="162"/>
      <c r="H1" s="162"/>
      <c r="I1" s="162"/>
      <c r="J1" s="162"/>
    </row>
    <row r="2" spans="2:10" ht="12.75">
      <c r="B2" s="166"/>
      <c r="C2" s="166"/>
      <c r="D2" s="166"/>
      <c r="E2" s="166"/>
      <c r="F2" s="166"/>
      <c r="G2" s="166"/>
      <c r="H2" s="166"/>
      <c r="I2" s="166"/>
      <c r="J2" s="166"/>
    </row>
    <row r="3" spans="1:10" ht="12.75" customHeight="1">
      <c r="A3" s="167"/>
      <c r="B3" s="168"/>
      <c r="C3" s="236" t="s">
        <v>242</v>
      </c>
      <c r="D3" s="237"/>
      <c r="E3" s="168" t="s">
        <v>2</v>
      </c>
      <c r="F3" s="168" t="s">
        <v>3</v>
      </c>
      <c r="G3" s="169" t="s">
        <v>243</v>
      </c>
      <c r="H3" s="170"/>
      <c r="I3" s="238" t="s">
        <v>244</v>
      </c>
      <c r="J3" s="171" t="s">
        <v>245</v>
      </c>
    </row>
    <row r="4" spans="1:10" ht="36" customHeight="1">
      <c r="A4" s="172"/>
      <c r="B4" s="173" t="s">
        <v>246</v>
      </c>
      <c r="C4" s="174" t="s">
        <v>310</v>
      </c>
      <c r="D4" s="173" t="s">
        <v>248</v>
      </c>
      <c r="E4" s="175"/>
      <c r="F4" s="173" t="s">
        <v>249</v>
      </c>
      <c r="G4" s="176" t="s">
        <v>250</v>
      </c>
      <c r="H4" s="177"/>
      <c r="I4" s="239"/>
      <c r="J4" s="178" t="s">
        <v>251</v>
      </c>
    </row>
    <row r="5" spans="1:10" s="185" customFormat="1" ht="13.5" thickBot="1">
      <c r="A5" s="179"/>
      <c r="B5" s="180"/>
      <c r="C5" s="181" t="s">
        <v>21</v>
      </c>
      <c r="D5" s="181" t="s">
        <v>22</v>
      </c>
      <c r="E5" s="181" t="s">
        <v>23</v>
      </c>
      <c r="F5" s="181" t="s">
        <v>24</v>
      </c>
      <c r="G5" s="182" t="s">
        <v>26</v>
      </c>
      <c r="H5" s="183"/>
      <c r="I5" s="239"/>
      <c r="J5" s="184" t="s">
        <v>25</v>
      </c>
    </row>
    <row r="6" spans="1:10" s="185" customFormat="1" ht="105" customHeight="1" thickBot="1">
      <c r="A6" s="186">
        <v>0</v>
      </c>
      <c r="B6" s="187" t="s">
        <v>252</v>
      </c>
      <c r="C6" s="188" t="s">
        <v>253</v>
      </c>
      <c r="D6" s="189" t="s">
        <v>254</v>
      </c>
      <c r="E6" s="190" t="s">
        <v>255</v>
      </c>
      <c r="F6" s="191" t="s">
        <v>256</v>
      </c>
      <c r="G6" s="192" t="s">
        <v>257</v>
      </c>
      <c r="H6" s="193"/>
      <c r="I6" s="239"/>
      <c r="J6" s="194" t="s">
        <v>311</v>
      </c>
    </row>
    <row r="7" spans="1:10" s="201" customFormat="1" ht="56.25">
      <c r="A7" s="195">
        <v>1</v>
      </c>
      <c r="B7" s="196" t="s">
        <v>259</v>
      </c>
      <c r="C7" s="197" t="s">
        <v>260</v>
      </c>
      <c r="D7" s="197" t="s">
        <v>261</v>
      </c>
      <c r="E7" s="197" t="s">
        <v>262</v>
      </c>
      <c r="F7" s="197" t="s">
        <v>263</v>
      </c>
      <c r="G7" s="198"/>
      <c r="H7" s="199"/>
      <c r="I7" s="239"/>
      <c r="J7" s="200"/>
    </row>
    <row r="8" spans="1:10" s="201" customFormat="1" ht="33">
      <c r="A8" s="202">
        <f>A7+1</f>
        <v>2</v>
      </c>
      <c r="B8" s="203" t="s">
        <v>264</v>
      </c>
      <c r="C8" s="204" t="s">
        <v>265</v>
      </c>
      <c r="D8" s="204" t="s">
        <v>266</v>
      </c>
      <c r="E8" s="204" t="s">
        <v>267</v>
      </c>
      <c r="F8" s="204" t="s">
        <v>268</v>
      </c>
      <c r="G8" s="205" t="s">
        <v>269</v>
      </c>
      <c r="H8" s="206"/>
      <c r="I8" s="239"/>
      <c r="J8" s="207"/>
    </row>
    <row r="9" spans="1:10" s="201" customFormat="1" ht="33.75">
      <c r="A9" s="202">
        <f aca="true" t="shared" si="0" ref="A9:A15">A8+1</f>
        <v>3</v>
      </c>
      <c r="B9" s="203" t="s">
        <v>270</v>
      </c>
      <c r="C9" s="204" t="s">
        <v>271</v>
      </c>
      <c r="D9" s="204" t="s">
        <v>272</v>
      </c>
      <c r="E9" s="204"/>
      <c r="F9" s="204" t="s">
        <v>274</v>
      </c>
      <c r="G9" s="208" t="s">
        <v>275</v>
      </c>
      <c r="H9" s="209"/>
      <c r="I9" s="239"/>
      <c r="J9" s="210"/>
    </row>
    <row r="10" spans="1:10" s="201" customFormat="1" ht="44.25" customHeight="1">
      <c r="A10" s="202">
        <f t="shared" si="0"/>
        <v>4</v>
      </c>
      <c r="B10" s="203" t="s">
        <v>276</v>
      </c>
      <c r="C10" s="204" t="s">
        <v>277</v>
      </c>
      <c r="D10" s="211" t="s">
        <v>278</v>
      </c>
      <c r="E10" s="212"/>
      <c r="F10" s="204" t="s">
        <v>279</v>
      </c>
      <c r="G10" s="213"/>
      <c r="H10" s="214"/>
      <c r="I10" s="239"/>
      <c r="J10" s="210" t="s">
        <v>280</v>
      </c>
    </row>
    <row r="11" spans="1:10" s="201" customFormat="1" ht="66.75" customHeight="1">
      <c r="A11" s="202">
        <f t="shared" si="0"/>
        <v>5</v>
      </c>
      <c r="B11" s="203" t="s">
        <v>281</v>
      </c>
      <c r="C11" s="204"/>
      <c r="D11" s="204"/>
      <c r="E11" s="204" t="s">
        <v>282</v>
      </c>
      <c r="F11" s="215"/>
      <c r="G11" s="208"/>
      <c r="H11" s="216"/>
      <c r="I11" s="239"/>
      <c r="J11" s="217"/>
    </row>
    <row r="12" spans="1:10" s="201" customFormat="1" ht="33.75">
      <c r="A12" s="202">
        <f>A11+1</f>
        <v>6</v>
      </c>
      <c r="B12" s="203" t="s">
        <v>283</v>
      </c>
      <c r="C12" s="204" t="s">
        <v>284</v>
      </c>
      <c r="D12" s="211" t="s">
        <v>285</v>
      </c>
      <c r="E12" s="204" t="s">
        <v>286</v>
      </c>
      <c r="F12" s="204" t="s">
        <v>287</v>
      </c>
      <c r="G12" s="208" t="s">
        <v>288</v>
      </c>
      <c r="H12" s="209"/>
      <c r="I12" s="239"/>
      <c r="J12" s="210"/>
    </row>
    <row r="13" spans="1:10" s="201" customFormat="1" ht="115.5" customHeight="1">
      <c r="A13" s="202">
        <f t="shared" si="0"/>
        <v>7</v>
      </c>
      <c r="B13" s="203" t="s">
        <v>290</v>
      </c>
      <c r="C13" s="204" t="s">
        <v>291</v>
      </c>
      <c r="D13" s="204" t="s">
        <v>292</v>
      </c>
      <c r="E13" s="204" t="s">
        <v>293</v>
      </c>
      <c r="F13" s="204" t="s">
        <v>294</v>
      </c>
      <c r="G13" s="208" t="s">
        <v>295</v>
      </c>
      <c r="H13" s="209"/>
      <c r="I13" s="239"/>
      <c r="J13" s="210" t="s">
        <v>296</v>
      </c>
    </row>
    <row r="14" spans="1:10" s="201" customFormat="1" ht="54.75" customHeight="1">
      <c r="A14" s="202">
        <f t="shared" si="0"/>
        <v>8</v>
      </c>
      <c r="B14" s="203" t="s">
        <v>297</v>
      </c>
      <c r="C14" s="211" t="s">
        <v>298</v>
      </c>
      <c r="D14" s="211" t="s">
        <v>299</v>
      </c>
      <c r="E14" s="204" t="s">
        <v>300</v>
      </c>
      <c r="F14" s="211" t="s">
        <v>301</v>
      </c>
      <c r="G14" s="208" t="s">
        <v>302</v>
      </c>
      <c r="H14" s="209"/>
      <c r="I14" s="239"/>
      <c r="J14" s="218" t="s">
        <v>303</v>
      </c>
    </row>
    <row r="15" spans="1:10" s="201" customFormat="1" ht="114.75" customHeight="1">
      <c r="A15" s="202">
        <f t="shared" si="0"/>
        <v>9</v>
      </c>
      <c r="B15" s="203" t="s">
        <v>304</v>
      </c>
      <c r="C15" s="204"/>
      <c r="D15" s="211"/>
      <c r="E15" s="219"/>
      <c r="F15" s="211"/>
      <c r="G15" s="220" t="s">
        <v>305</v>
      </c>
      <c r="H15" s="221"/>
      <c r="I15" s="240"/>
      <c r="J15" s="218" t="s">
        <v>306</v>
      </c>
    </row>
    <row r="16" spans="1:10" s="201" customFormat="1" ht="15" customHeight="1">
      <c r="A16" s="202">
        <v>10</v>
      </c>
      <c r="B16" s="241" t="s">
        <v>307</v>
      </c>
      <c r="C16" s="242"/>
      <c r="D16" s="242"/>
      <c r="E16" s="242"/>
      <c r="F16" s="242"/>
      <c r="G16" s="242"/>
      <c r="H16" s="242"/>
      <c r="I16" s="242"/>
      <c r="J16" s="243"/>
    </row>
    <row r="17" spans="1:10" s="201" customFormat="1" ht="25.5" customHeight="1">
      <c r="A17" s="244" t="s">
        <v>308</v>
      </c>
      <c r="B17" s="245"/>
      <c r="C17" s="245"/>
      <c r="D17" s="245"/>
      <c r="E17" s="245"/>
      <c r="F17" s="245"/>
      <c r="G17" s="245"/>
      <c r="H17" s="245"/>
      <c r="I17" s="245"/>
      <c r="J17" s="246"/>
    </row>
    <row r="13788" ht="12.75">
      <c r="J13788" s="164"/>
    </row>
  </sheetData>
  <sheetProtection/>
  <mergeCells count="4">
    <mergeCell ref="C3:D3"/>
    <mergeCell ref="I3:I15"/>
    <mergeCell ref="B16:J16"/>
    <mergeCell ref="A17:J17"/>
  </mergeCells>
  <printOptions/>
  <pageMargins left="0.7874015748031497" right="0.7874015748031497" top="0.5905511811023623" bottom="0.5905511811023623" header="0.3937007874015748" footer="0.3937007874015748"/>
  <pageSetup fitToHeight="1"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F1" sqref="F1"/>
    </sheetView>
  </sheetViews>
  <sheetFormatPr defaultColWidth="11.421875" defaultRowHeight="12.75"/>
  <cols>
    <col min="1" max="1" width="3.140625" style="165" customWidth="1"/>
    <col min="2" max="2" width="30.57421875" style="164" customWidth="1"/>
    <col min="3" max="6" width="24.7109375" style="164" customWidth="1"/>
    <col min="7" max="7" width="27.7109375" style="164" customWidth="1"/>
    <col min="8" max="8" width="0.71875" style="164" hidden="1" customWidth="1"/>
    <col min="9" max="9" width="3.57421875" style="164" customWidth="1"/>
    <col min="10" max="10" width="24.7109375" style="222" customWidth="1"/>
    <col min="11" max="11" width="28.7109375" style="164" customWidth="1"/>
    <col min="12" max="16384" width="11.421875" style="164" customWidth="1"/>
  </cols>
  <sheetData>
    <row r="1" spans="1:10" ht="18.75">
      <c r="A1" s="161" t="s">
        <v>240</v>
      </c>
      <c r="B1" s="162"/>
      <c r="C1" s="162"/>
      <c r="D1" s="162"/>
      <c r="E1" s="163" t="s">
        <v>313</v>
      </c>
      <c r="F1" s="162"/>
      <c r="G1" s="162"/>
      <c r="H1" s="162"/>
      <c r="I1" s="162"/>
      <c r="J1" s="162"/>
    </row>
    <row r="2" spans="2:10" ht="12.75">
      <c r="B2" s="166"/>
      <c r="C2" s="166"/>
      <c r="D2" s="166"/>
      <c r="E2" s="166"/>
      <c r="F2" s="166"/>
      <c r="G2" s="166"/>
      <c r="H2" s="166"/>
      <c r="I2" s="166"/>
      <c r="J2" s="166"/>
    </row>
    <row r="3" spans="1:10" ht="12.75" customHeight="1">
      <c r="A3" s="167"/>
      <c r="B3" s="168"/>
      <c r="C3" s="236" t="s">
        <v>242</v>
      </c>
      <c r="D3" s="237"/>
      <c r="E3" s="168" t="s">
        <v>2</v>
      </c>
      <c r="F3" s="168" t="s">
        <v>3</v>
      </c>
      <c r="G3" s="169" t="s">
        <v>243</v>
      </c>
      <c r="H3" s="170"/>
      <c r="I3" s="238" t="s">
        <v>244</v>
      </c>
      <c r="J3" s="171" t="s">
        <v>245</v>
      </c>
    </row>
    <row r="4" spans="1:10" ht="35.25" customHeight="1">
      <c r="A4" s="172"/>
      <c r="B4" s="173" t="s">
        <v>246</v>
      </c>
      <c r="C4" s="174" t="s">
        <v>310</v>
      </c>
      <c r="D4" s="173" t="s">
        <v>248</v>
      </c>
      <c r="E4" s="175"/>
      <c r="F4" s="173" t="s">
        <v>249</v>
      </c>
      <c r="G4" s="176" t="s">
        <v>250</v>
      </c>
      <c r="H4" s="177"/>
      <c r="I4" s="239"/>
      <c r="J4" s="178" t="s">
        <v>251</v>
      </c>
    </row>
    <row r="5" spans="1:10" s="185" customFormat="1" ht="13.5" thickBot="1">
      <c r="A5" s="179"/>
      <c r="B5" s="180"/>
      <c r="C5" s="181" t="s">
        <v>21</v>
      </c>
      <c r="D5" s="181" t="s">
        <v>22</v>
      </c>
      <c r="E5" s="181" t="s">
        <v>23</v>
      </c>
      <c r="F5" s="181" t="s">
        <v>24</v>
      </c>
      <c r="G5" s="182" t="s">
        <v>26</v>
      </c>
      <c r="H5" s="183"/>
      <c r="I5" s="239"/>
      <c r="J5" s="184" t="s">
        <v>25</v>
      </c>
    </row>
    <row r="6" spans="1:10" s="185" customFormat="1" ht="95.25" customHeight="1" thickBot="1">
      <c r="A6" s="186">
        <v>0</v>
      </c>
      <c r="B6" s="187" t="s">
        <v>252</v>
      </c>
      <c r="C6" s="188" t="s">
        <v>253</v>
      </c>
      <c r="D6" s="189" t="s">
        <v>254</v>
      </c>
      <c r="E6" s="190" t="s">
        <v>255</v>
      </c>
      <c r="F6" s="191" t="s">
        <v>256</v>
      </c>
      <c r="G6" s="192" t="s">
        <v>257</v>
      </c>
      <c r="H6" s="193"/>
      <c r="I6" s="239"/>
      <c r="J6" s="194" t="s">
        <v>311</v>
      </c>
    </row>
    <row r="7" spans="1:10" s="201" customFormat="1" ht="55.5">
      <c r="A7" s="195">
        <v>1</v>
      </c>
      <c r="B7" s="196" t="s">
        <v>314</v>
      </c>
      <c r="C7" s="197" t="s">
        <v>315</v>
      </c>
      <c r="D7" s="197" t="s">
        <v>261</v>
      </c>
      <c r="E7" s="197" t="s">
        <v>262</v>
      </c>
      <c r="F7" s="197"/>
      <c r="G7" s="198"/>
      <c r="H7" s="199"/>
      <c r="I7" s="239"/>
      <c r="J7" s="200"/>
    </row>
    <row r="8" spans="1:10" s="201" customFormat="1" ht="33">
      <c r="A8" s="202">
        <f>A7+1</f>
        <v>2</v>
      </c>
      <c r="B8" s="203" t="s">
        <v>264</v>
      </c>
      <c r="C8" s="204" t="s">
        <v>265</v>
      </c>
      <c r="D8" s="204" t="s">
        <v>266</v>
      </c>
      <c r="E8" s="204" t="s">
        <v>267</v>
      </c>
      <c r="F8" s="204"/>
      <c r="G8" s="205" t="s">
        <v>269</v>
      </c>
      <c r="H8" s="206"/>
      <c r="I8" s="239"/>
      <c r="J8" s="207"/>
    </row>
    <row r="9" spans="1:10" s="201" customFormat="1" ht="33.75">
      <c r="A9" s="202">
        <f aca="true" t="shared" si="0" ref="A9:A15">A8+1</f>
        <v>3</v>
      </c>
      <c r="B9" s="203" t="s">
        <v>270</v>
      </c>
      <c r="C9" s="204" t="s">
        <v>271</v>
      </c>
      <c r="D9" s="204" t="s">
        <v>272</v>
      </c>
      <c r="E9" s="204"/>
      <c r="F9" s="204" t="s">
        <v>274</v>
      </c>
      <c r="G9" s="208" t="s">
        <v>275</v>
      </c>
      <c r="H9" s="209"/>
      <c r="I9" s="239"/>
      <c r="J9" s="210"/>
    </row>
    <row r="10" spans="1:10" s="201" customFormat="1" ht="44.25" customHeight="1">
      <c r="A10" s="202">
        <f t="shared" si="0"/>
        <v>4</v>
      </c>
      <c r="B10" s="203" t="s">
        <v>316</v>
      </c>
      <c r="C10" s="204" t="s">
        <v>277</v>
      </c>
      <c r="D10" s="211" t="s">
        <v>278</v>
      </c>
      <c r="E10" s="212"/>
      <c r="F10" s="204" t="s">
        <v>279</v>
      </c>
      <c r="G10" s="213"/>
      <c r="H10" s="214"/>
      <c r="I10" s="239"/>
      <c r="J10" s="210"/>
    </row>
    <row r="11" spans="1:10" s="201" customFormat="1" ht="69.75" customHeight="1">
      <c r="A11" s="202">
        <f t="shared" si="0"/>
        <v>5</v>
      </c>
      <c r="B11" s="203" t="s">
        <v>317</v>
      </c>
      <c r="C11" s="204"/>
      <c r="D11" s="204"/>
      <c r="E11" s="204" t="s">
        <v>318</v>
      </c>
      <c r="F11" s="215"/>
      <c r="G11" s="208"/>
      <c r="H11" s="216"/>
      <c r="I11" s="239"/>
      <c r="J11" s="217"/>
    </row>
    <row r="12" spans="1:10" s="201" customFormat="1" ht="33">
      <c r="A12" s="202">
        <f>A11+1</f>
        <v>6</v>
      </c>
      <c r="B12" s="203" t="s">
        <v>283</v>
      </c>
      <c r="C12" s="204"/>
      <c r="D12" s="211"/>
      <c r="E12" s="204"/>
      <c r="F12" s="204"/>
      <c r="G12" s="208" t="s">
        <v>288</v>
      </c>
      <c r="H12" s="209"/>
      <c r="I12" s="239"/>
      <c r="J12" s="210"/>
    </row>
    <row r="13" spans="1:10" s="201" customFormat="1" ht="119.25" customHeight="1">
      <c r="A13" s="202">
        <f t="shared" si="0"/>
        <v>7</v>
      </c>
      <c r="B13" s="203" t="s">
        <v>290</v>
      </c>
      <c r="C13" s="204"/>
      <c r="D13" s="204"/>
      <c r="E13" s="204" t="s">
        <v>319</v>
      </c>
      <c r="F13" s="204"/>
      <c r="G13" s="208" t="s">
        <v>295</v>
      </c>
      <c r="H13" s="209"/>
      <c r="I13" s="239"/>
      <c r="J13" s="210"/>
    </row>
    <row r="14" spans="1:10" s="201" customFormat="1" ht="54.75" customHeight="1">
      <c r="A14" s="202">
        <f t="shared" si="0"/>
        <v>8</v>
      </c>
      <c r="B14" s="203" t="s">
        <v>297</v>
      </c>
      <c r="C14" s="211" t="s">
        <v>320</v>
      </c>
      <c r="D14" s="211" t="s">
        <v>299</v>
      </c>
      <c r="E14" s="204" t="s">
        <v>321</v>
      </c>
      <c r="F14" s="211" t="s">
        <v>301</v>
      </c>
      <c r="G14" s="208" t="s">
        <v>302</v>
      </c>
      <c r="H14" s="209"/>
      <c r="I14" s="239"/>
      <c r="J14" s="218" t="s">
        <v>303</v>
      </c>
    </row>
    <row r="15" spans="1:10" s="201" customFormat="1" ht="114.75" customHeight="1">
      <c r="A15" s="202">
        <f t="shared" si="0"/>
        <v>9</v>
      </c>
      <c r="B15" s="203" t="s">
        <v>304</v>
      </c>
      <c r="C15" s="204"/>
      <c r="D15" s="211"/>
      <c r="E15" s="219"/>
      <c r="F15" s="211"/>
      <c r="G15" s="220" t="s">
        <v>305</v>
      </c>
      <c r="H15" s="221"/>
      <c r="I15" s="240"/>
      <c r="J15" s="218" t="s">
        <v>322</v>
      </c>
    </row>
    <row r="16" spans="1:10" s="201" customFormat="1" ht="15" customHeight="1">
      <c r="A16" s="202">
        <v>10</v>
      </c>
      <c r="B16" s="241" t="s">
        <v>307</v>
      </c>
      <c r="C16" s="242"/>
      <c r="D16" s="242"/>
      <c r="E16" s="242"/>
      <c r="F16" s="242"/>
      <c r="G16" s="242"/>
      <c r="H16" s="242"/>
      <c r="I16" s="242"/>
      <c r="J16" s="243"/>
    </row>
    <row r="17" spans="1:10" s="201" customFormat="1" ht="25.5" customHeight="1">
      <c r="A17" s="244" t="s">
        <v>308</v>
      </c>
      <c r="B17" s="245"/>
      <c r="C17" s="245"/>
      <c r="D17" s="245"/>
      <c r="E17" s="245"/>
      <c r="F17" s="245"/>
      <c r="G17" s="245"/>
      <c r="H17" s="245"/>
      <c r="I17" s="245"/>
      <c r="J17" s="246"/>
    </row>
  </sheetData>
  <sheetProtection/>
  <mergeCells count="4">
    <mergeCell ref="C3:D3"/>
    <mergeCell ref="I3:I15"/>
    <mergeCell ref="B16:J16"/>
    <mergeCell ref="A17:J17"/>
  </mergeCells>
  <printOptions/>
  <pageMargins left="0.7874015748031497" right="0.7874015748031497" top="0.5905511811023623" bottom="0.5905511811023623" header="0.3937007874015748" footer="0.3937007874015748"/>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F1" sqref="F1"/>
    </sheetView>
  </sheetViews>
  <sheetFormatPr defaultColWidth="11.421875" defaultRowHeight="12.75"/>
  <cols>
    <col min="1" max="1" width="3.140625" style="165" customWidth="1"/>
    <col min="2" max="2" width="30.57421875" style="164" customWidth="1"/>
    <col min="3" max="6" width="24.7109375" style="164" customWidth="1"/>
    <col min="7" max="7" width="28.7109375" style="164" customWidth="1"/>
    <col min="8" max="8" width="0.71875" style="164" hidden="1" customWidth="1"/>
    <col min="9" max="9" width="3.57421875" style="164" customWidth="1"/>
    <col min="10" max="10" width="24.7109375" style="222" customWidth="1"/>
    <col min="11" max="11" width="28.7109375" style="164" customWidth="1"/>
    <col min="12" max="16384" width="11.421875" style="164" customWidth="1"/>
  </cols>
  <sheetData>
    <row r="1" spans="1:10" ht="18.75">
      <c r="A1" s="161" t="s">
        <v>240</v>
      </c>
      <c r="B1" s="162"/>
      <c r="C1" s="162"/>
      <c r="D1" s="162"/>
      <c r="E1" s="163" t="s">
        <v>323</v>
      </c>
      <c r="F1" s="162"/>
      <c r="G1" s="162"/>
      <c r="H1" s="162"/>
      <c r="I1" s="162"/>
      <c r="J1" s="162"/>
    </row>
    <row r="2" spans="2:10" ht="12.75">
      <c r="B2" s="166"/>
      <c r="C2" s="166"/>
      <c r="D2" s="166"/>
      <c r="E2" s="166"/>
      <c r="F2" s="166"/>
      <c r="G2" s="166"/>
      <c r="H2" s="166"/>
      <c r="I2" s="166"/>
      <c r="J2" s="166"/>
    </row>
    <row r="3" spans="1:10" ht="12.75" customHeight="1">
      <c r="A3" s="167"/>
      <c r="B3" s="168"/>
      <c r="C3" s="236" t="s">
        <v>242</v>
      </c>
      <c r="D3" s="237"/>
      <c r="E3" s="168" t="s">
        <v>2</v>
      </c>
      <c r="F3" s="168" t="s">
        <v>3</v>
      </c>
      <c r="G3" s="169" t="s">
        <v>243</v>
      </c>
      <c r="H3" s="170"/>
      <c r="I3" s="238" t="s">
        <v>244</v>
      </c>
      <c r="J3" s="171" t="s">
        <v>245</v>
      </c>
    </row>
    <row r="4" spans="1:10" ht="33.75" customHeight="1">
      <c r="A4" s="172"/>
      <c r="B4" s="173" t="s">
        <v>324</v>
      </c>
      <c r="C4" s="174" t="s">
        <v>310</v>
      </c>
      <c r="D4" s="173" t="s">
        <v>248</v>
      </c>
      <c r="E4" s="175"/>
      <c r="F4" s="173" t="s">
        <v>249</v>
      </c>
      <c r="G4" s="176" t="s">
        <v>250</v>
      </c>
      <c r="H4" s="177"/>
      <c r="I4" s="239"/>
      <c r="J4" s="178" t="s">
        <v>251</v>
      </c>
    </row>
    <row r="5" spans="1:10" s="185" customFormat="1" ht="13.5" thickBot="1">
      <c r="A5" s="179"/>
      <c r="B5" s="180"/>
      <c r="C5" s="181" t="s">
        <v>21</v>
      </c>
      <c r="D5" s="181" t="s">
        <v>22</v>
      </c>
      <c r="E5" s="181" t="s">
        <v>23</v>
      </c>
      <c r="F5" s="181" t="s">
        <v>24</v>
      </c>
      <c r="G5" s="182" t="s">
        <v>26</v>
      </c>
      <c r="H5" s="183"/>
      <c r="I5" s="239"/>
      <c r="J5" s="184" t="s">
        <v>25</v>
      </c>
    </row>
    <row r="6" spans="1:10" s="185" customFormat="1" ht="111" customHeight="1" thickBot="1">
      <c r="A6" s="186">
        <v>0</v>
      </c>
      <c r="B6" s="187" t="s">
        <v>252</v>
      </c>
      <c r="C6" s="188" t="s">
        <v>253</v>
      </c>
      <c r="D6" s="189" t="s">
        <v>254</v>
      </c>
      <c r="E6" s="190" t="s">
        <v>255</v>
      </c>
      <c r="F6" s="191" t="s">
        <v>256</v>
      </c>
      <c r="G6" s="192" t="s">
        <v>257</v>
      </c>
      <c r="H6" s="193"/>
      <c r="I6" s="239"/>
      <c r="J6" s="194" t="s">
        <v>311</v>
      </c>
    </row>
    <row r="7" spans="1:10" s="201" customFormat="1" ht="56.25">
      <c r="A7" s="195">
        <v>1</v>
      </c>
      <c r="B7" s="196" t="s">
        <v>325</v>
      </c>
      <c r="C7" s="197" t="s">
        <v>260</v>
      </c>
      <c r="D7" s="197" t="s">
        <v>261</v>
      </c>
      <c r="E7" s="197"/>
      <c r="F7" s="197" t="s">
        <v>263</v>
      </c>
      <c r="G7" s="198"/>
      <c r="H7" s="199"/>
      <c r="I7" s="239"/>
      <c r="J7" s="200"/>
    </row>
    <row r="8" spans="1:10" s="201" customFormat="1" ht="22.5">
      <c r="A8" s="202">
        <f>A7+1</f>
        <v>2</v>
      </c>
      <c r="B8" s="203" t="s">
        <v>326</v>
      </c>
      <c r="C8" s="204" t="s">
        <v>265</v>
      </c>
      <c r="D8" s="204" t="s">
        <v>266</v>
      </c>
      <c r="E8" s="204" t="s">
        <v>267</v>
      </c>
      <c r="F8" s="204" t="s">
        <v>268</v>
      </c>
      <c r="G8" s="205" t="s">
        <v>269</v>
      </c>
      <c r="H8" s="206"/>
      <c r="I8" s="239"/>
      <c r="J8" s="207"/>
    </row>
    <row r="9" spans="1:10" s="201" customFormat="1" ht="33.75">
      <c r="A9" s="202">
        <f aca="true" t="shared" si="0" ref="A9:A15">A8+1</f>
        <v>3</v>
      </c>
      <c r="B9" s="203" t="s">
        <v>327</v>
      </c>
      <c r="C9" s="204" t="s">
        <v>271</v>
      </c>
      <c r="D9" s="204" t="s">
        <v>272</v>
      </c>
      <c r="E9" s="204"/>
      <c r="F9" s="204"/>
      <c r="G9" s="208" t="s">
        <v>275</v>
      </c>
      <c r="H9" s="209"/>
      <c r="I9" s="239"/>
      <c r="J9" s="210"/>
    </row>
    <row r="10" spans="1:10" s="201" customFormat="1" ht="44.25" customHeight="1">
      <c r="A10" s="202">
        <f t="shared" si="0"/>
        <v>4</v>
      </c>
      <c r="B10" s="203" t="s">
        <v>328</v>
      </c>
      <c r="C10" s="204" t="s">
        <v>277</v>
      </c>
      <c r="D10" s="211" t="s">
        <v>278</v>
      </c>
      <c r="E10" s="212"/>
      <c r="F10" s="204" t="s">
        <v>279</v>
      </c>
      <c r="G10" s="213"/>
      <c r="H10" s="214"/>
      <c r="I10" s="239"/>
      <c r="J10" s="210"/>
    </row>
    <row r="11" spans="1:10" s="201" customFormat="1" ht="60" customHeight="1">
      <c r="A11" s="202">
        <f t="shared" si="0"/>
        <v>5</v>
      </c>
      <c r="B11" s="203" t="s">
        <v>329</v>
      </c>
      <c r="C11" s="204"/>
      <c r="D11" s="204"/>
      <c r="E11" s="204" t="s">
        <v>330</v>
      </c>
      <c r="F11" s="215"/>
      <c r="G11" s="208"/>
      <c r="H11" s="216"/>
      <c r="I11" s="239"/>
      <c r="J11" s="217"/>
    </row>
    <row r="12" spans="1:10" s="201" customFormat="1" ht="27.75" customHeight="1">
      <c r="A12" s="202">
        <f>A11+1</f>
        <v>6</v>
      </c>
      <c r="B12" s="203" t="s">
        <v>331</v>
      </c>
      <c r="C12" s="204"/>
      <c r="D12" s="211"/>
      <c r="E12" s="204"/>
      <c r="F12" s="204"/>
      <c r="G12" s="208"/>
      <c r="H12" s="209"/>
      <c r="I12" s="239"/>
      <c r="J12" s="210"/>
    </row>
    <row r="13" spans="1:10" s="201" customFormat="1" ht="113.25" customHeight="1">
      <c r="A13" s="202">
        <f t="shared" si="0"/>
        <v>7</v>
      </c>
      <c r="B13" s="203" t="s">
        <v>332</v>
      </c>
      <c r="C13" s="204"/>
      <c r="D13" s="204"/>
      <c r="E13" s="204" t="s">
        <v>333</v>
      </c>
      <c r="F13" s="204"/>
      <c r="G13" s="208" t="s">
        <v>334</v>
      </c>
      <c r="H13" s="209"/>
      <c r="I13" s="239"/>
      <c r="J13" s="210"/>
    </row>
    <row r="14" spans="1:10" s="201" customFormat="1" ht="75" customHeight="1">
      <c r="A14" s="202">
        <f t="shared" si="0"/>
        <v>8</v>
      </c>
      <c r="B14" s="203" t="s">
        <v>335</v>
      </c>
      <c r="C14" s="211" t="s">
        <v>336</v>
      </c>
      <c r="D14" s="211" t="s">
        <v>299</v>
      </c>
      <c r="E14" s="204" t="s">
        <v>337</v>
      </c>
      <c r="F14" s="211" t="s">
        <v>301</v>
      </c>
      <c r="G14" s="208" t="s">
        <v>302</v>
      </c>
      <c r="H14" s="209"/>
      <c r="I14" s="239"/>
      <c r="J14" s="218" t="s">
        <v>303</v>
      </c>
    </row>
    <row r="15" spans="1:10" s="201" customFormat="1" ht="118.5" customHeight="1">
      <c r="A15" s="202">
        <f t="shared" si="0"/>
        <v>9</v>
      </c>
      <c r="B15" s="203" t="s">
        <v>338</v>
      </c>
      <c r="C15" s="204"/>
      <c r="D15" s="211"/>
      <c r="E15" s="219"/>
      <c r="F15" s="211"/>
      <c r="G15" s="220" t="s">
        <v>305</v>
      </c>
      <c r="H15" s="221"/>
      <c r="I15" s="240"/>
      <c r="J15" s="218" t="s">
        <v>306</v>
      </c>
    </row>
    <row r="16" spans="1:10" s="201" customFormat="1" ht="15" customHeight="1">
      <c r="A16" s="202">
        <v>10</v>
      </c>
      <c r="B16" s="241" t="s">
        <v>307</v>
      </c>
      <c r="C16" s="242"/>
      <c r="D16" s="242"/>
      <c r="E16" s="242"/>
      <c r="F16" s="242"/>
      <c r="G16" s="242"/>
      <c r="H16" s="242"/>
      <c r="I16" s="242"/>
      <c r="J16" s="243"/>
    </row>
    <row r="17" spans="1:10" s="201" customFormat="1" ht="25.5" customHeight="1">
      <c r="A17" s="244" t="s">
        <v>308</v>
      </c>
      <c r="B17" s="245"/>
      <c r="C17" s="245"/>
      <c r="D17" s="245"/>
      <c r="E17" s="245"/>
      <c r="F17" s="245"/>
      <c r="G17" s="245"/>
      <c r="H17" s="245"/>
      <c r="I17" s="245"/>
      <c r="J17" s="246"/>
    </row>
  </sheetData>
  <sheetProtection/>
  <mergeCells count="4">
    <mergeCell ref="C3:D3"/>
    <mergeCell ref="I3:I15"/>
    <mergeCell ref="B16:J16"/>
    <mergeCell ref="A17:J17"/>
  </mergeCells>
  <printOptions/>
  <pageMargins left="0.7874015748031497" right="0.7874015748031497" top="0.5905511811023623" bottom="0.5905511811023623" header="0.3937007874015748" footer="0.3937007874015748"/>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Universität 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Tschantré, Gerhard (ULS)</dc:creator>
  <cp:keywords/>
  <dc:description/>
  <cp:lastModifiedBy>Tschantré, Gerhard (ULS)</cp:lastModifiedBy>
  <dcterms:created xsi:type="dcterms:W3CDTF">2015-01-13T16:53:47Z</dcterms:created>
  <dcterms:modified xsi:type="dcterms:W3CDTF">2015-06-12T14:02:41Z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