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23580" windowHeight="14970" activeTab="0"/>
  </bookViews>
  <sheets>
    <sheet name="Inst" sheetId="1" r:id="rId1"/>
  </sheets>
  <definedNames>
    <definedName name="_xlnm._FilterDatabase" localSheetId="0" hidden="1">'Inst'!$A$4:$CB$567</definedName>
    <definedName name="_xlnm.Print_Area" localSheetId="0">'Inst'!$A$5:$CB$567</definedName>
    <definedName name="_xlnm.Print_Titles" localSheetId="0">'Inst'!$3:$4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<sst xmlns="http://schemas.openxmlformats.org/spreadsheetml/2006/main" count="5753" uniqueCount="1176">
  <si>
    <t>60 661 Institut für für Veterinär-Virologie der Universität Bern</t>
  </si>
  <si>
    <t>60 680</t>
  </si>
  <si>
    <t>70 700</t>
  </si>
  <si>
    <t>70 700 Dekanat der Philosophischhistorischen Fakultät der Universität Bern</t>
  </si>
  <si>
    <t>70 708</t>
  </si>
  <si>
    <t>70 712</t>
  </si>
  <si>
    <t>70 712 Institut für Theaterwissenschaft der Universität Bern</t>
  </si>
  <si>
    <t>70 714</t>
  </si>
  <si>
    <t>70 714 Institut für Kunstgeschichte der Universität Bern Kunstmuseum</t>
  </si>
  <si>
    <t>70 716</t>
  </si>
  <si>
    <t xml:space="preserve">70 716 Institut für Musikwissenschaft der Universität Bern </t>
  </si>
  <si>
    <t>70 718</t>
  </si>
  <si>
    <t xml:space="preserve">70 718 Institut für Philosophie der Universität Bern </t>
  </si>
  <si>
    <t>70 720</t>
  </si>
  <si>
    <t xml:space="preserve">70 720 Institut für Psychologie der Universität Bern </t>
  </si>
  <si>
    <t>70 722</t>
  </si>
  <si>
    <t>70 722 Institut für Ur- und Frühgeschichte und Archäologie der Römischen Provinzen</t>
  </si>
  <si>
    <t>70 724</t>
  </si>
  <si>
    <t>70 724 Institut für slavische und baltische Sprachen und Literaturen</t>
  </si>
  <si>
    <t>70 726</t>
  </si>
  <si>
    <t>70 726 Institut für englische Sprachen und Literaturen der Universität Bern</t>
  </si>
  <si>
    <t>70 728</t>
  </si>
  <si>
    <t>70 728 Institut für klassische Philolologie und antike Philosophie der Universität Bern</t>
  </si>
  <si>
    <t>70 730</t>
  </si>
  <si>
    <t xml:space="preserve">70 730 Institut für Germanistik der Universität Bern </t>
  </si>
  <si>
    <t>70 740</t>
  </si>
  <si>
    <t xml:space="preserve">70 740 Historisches Institut der Universität Bern </t>
  </si>
  <si>
    <t>70 750</t>
  </si>
  <si>
    <t>70 760</t>
  </si>
  <si>
    <t xml:space="preserve">70 760 Institut für Sprachwissenschaftder Universität Bern </t>
  </si>
  <si>
    <t>70 765</t>
  </si>
  <si>
    <t>70 765 Institut für Islamwissenschaft und Neuere Orientalische Philologie</t>
  </si>
  <si>
    <t>70 767</t>
  </si>
  <si>
    <t>70 767 Institut für Archäologie</t>
  </si>
  <si>
    <t>70 770</t>
  </si>
  <si>
    <t xml:space="preserve">70 770 Institut für Pädagogik und Schulpädagogik </t>
  </si>
  <si>
    <t>80 800</t>
  </si>
  <si>
    <t>80 800 Dekanat der Philosophischnaturwissenschaftlichen Fakultät der Universität Bern</t>
  </si>
  <si>
    <t>80 801</t>
  </si>
  <si>
    <t>80 801 Haus der Exakten Wissenschaften, Hauskommission der Universität Bern</t>
  </si>
  <si>
    <t>80 805</t>
  </si>
  <si>
    <t>80 805 Fachbereichsbibliothek Bühlplatz (FBB) der Universität Bern</t>
  </si>
  <si>
    <t>80 810</t>
  </si>
  <si>
    <t xml:space="preserve">80 810 Mathematisches Institut der Universität Bern </t>
  </si>
  <si>
    <t>80 815</t>
  </si>
  <si>
    <t>80 815 Institut für Informatik und angewandte Mathematik der Universität Bern</t>
  </si>
  <si>
    <t>80 820</t>
  </si>
  <si>
    <t>80 820 Institut für Mathematische Statistik &amp; Versicherungslehre der Universität Bern</t>
  </si>
  <si>
    <t>80 825</t>
  </si>
  <si>
    <t xml:space="preserve">80 825 Astronomisches Institut der Universität Bern </t>
  </si>
  <si>
    <t>80 829</t>
  </si>
  <si>
    <t>80 830</t>
  </si>
  <si>
    <t xml:space="preserve">80 830 Institut für theoretische Physik der Universität Bern </t>
  </si>
  <si>
    <t>80 840</t>
  </si>
  <si>
    <t xml:space="preserve">80 840 Physikalisches Institut der Universität Bern </t>
  </si>
  <si>
    <t>80 841</t>
  </si>
  <si>
    <t>80 841 Abteilung für Klima- und Umweltphysik am Physikalischen Institut der Universität Bern</t>
  </si>
  <si>
    <t>80 842</t>
  </si>
  <si>
    <t xml:space="preserve">80 842 Laboratorium für Hochenergiephysik der Universität Bern </t>
  </si>
  <si>
    <t>80 850</t>
  </si>
  <si>
    <t xml:space="preserve">80 850 Institut für Angewandte Physik der Universität Bern </t>
  </si>
  <si>
    <t>80 870</t>
  </si>
  <si>
    <t>80 870 Laboratorium für chemische u. mineralog. Kristallographie der Universität Bern</t>
  </si>
  <si>
    <t>80 905</t>
  </si>
  <si>
    <t>80 905 Departement für Chemie und Biochemie der Universität Bern</t>
  </si>
  <si>
    <t>80 920</t>
  </si>
  <si>
    <t xml:space="preserve">80 920 Hauskommission Botanische Institute </t>
  </si>
  <si>
    <t>80 921</t>
  </si>
  <si>
    <t xml:space="preserve">80 921 Institut für Zellbiologie der Universität Bern </t>
  </si>
  <si>
    <t>80 922</t>
  </si>
  <si>
    <t xml:space="preserve">80 922 Institut für Pflanzenwissenschaften </t>
  </si>
  <si>
    <t>80 924</t>
  </si>
  <si>
    <t xml:space="preserve">80 924 Botanischer Garten der Universität Bern </t>
  </si>
  <si>
    <t>80 925</t>
  </si>
  <si>
    <t xml:space="preserve">80 925 Departement für Biologie der Universität Bern </t>
  </si>
  <si>
    <t>80 926</t>
  </si>
  <si>
    <t xml:space="preserve">80 926 Bibliothek Botanik der Universität Bern </t>
  </si>
  <si>
    <t>80 930</t>
  </si>
  <si>
    <t xml:space="preserve">80 930 Zoologisches Institut der Universität Bern </t>
  </si>
  <si>
    <t>80 931</t>
  </si>
  <si>
    <t xml:space="preserve">80 931 Hauskommission Hasli der Universität Bern </t>
  </si>
  <si>
    <t>80 945</t>
  </si>
  <si>
    <t xml:space="preserve">80 945 Institut für Geologie der Universität Bern </t>
  </si>
  <si>
    <t>80 960</t>
  </si>
  <si>
    <t xml:space="preserve">80 960 Geographisches Institut der Universität Bern </t>
  </si>
  <si>
    <t>Total VZÄ</t>
  </si>
  <si>
    <t>Tätigkeitsanteile in %</t>
  </si>
  <si>
    <t>Alle Persgruppen</t>
  </si>
  <si>
    <t>Lehre GA</t>
  </si>
  <si>
    <t>Lehre WA</t>
  </si>
  <si>
    <t>Forschung</t>
  </si>
  <si>
    <t>Weiterbildung</t>
  </si>
  <si>
    <t>Dienstleistung</t>
  </si>
  <si>
    <t>Total</t>
  </si>
  <si>
    <t>00 00110</t>
  </si>
  <si>
    <t xml:space="preserve">00 001 10 Universitätsleitung Rektorat </t>
  </si>
  <si>
    <t>00 00111</t>
  </si>
  <si>
    <t>00 001 11 Universitätsleitung Stelle für öffentlichkeitsarbeit, Haus der Universität</t>
  </si>
  <si>
    <t>00 00112</t>
  </si>
  <si>
    <t xml:space="preserve">00 001 12 Universitätsleitung Stab der Universitätsleitung </t>
  </si>
  <si>
    <t>01 00011</t>
  </si>
  <si>
    <t>01 00410</t>
  </si>
  <si>
    <t>01 01510</t>
  </si>
  <si>
    <t>01 01710</t>
  </si>
  <si>
    <t>02 02010</t>
  </si>
  <si>
    <t>02 02011</t>
  </si>
  <si>
    <t>02 02012</t>
  </si>
  <si>
    <t>02 02013</t>
  </si>
  <si>
    <t>02 02110</t>
  </si>
  <si>
    <t xml:space="preserve">02 021 10 Verwaltungsdirektion Abteilung Informatikdienste </t>
  </si>
  <si>
    <t>02 02111</t>
  </si>
  <si>
    <t>02 021 11 Netzwerke</t>
  </si>
  <si>
    <t>02 02112</t>
  </si>
  <si>
    <t>02 02113</t>
  </si>
  <si>
    <t>02 02114</t>
  </si>
  <si>
    <t>02 02115</t>
  </si>
  <si>
    <t>02 021 15 Software Engineering</t>
  </si>
  <si>
    <t>02 02210</t>
  </si>
  <si>
    <t>02 02220</t>
  </si>
  <si>
    <t>02 02230</t>
  </si>
  <si>
    <t>02 02240</t>
  </si>
  <si>
    <t>02 02310</t>
  </si>
  <si>
    <t>02 02420</t>
  </si>
  <si>
    <t>02 024 20 Reinigung</t>
  </si>
  <si>
    <t>03 02610</t>
  </si>
  <si>
    <t>04 04010</t>
  </si>
  <si>
    <t xml:space="preserve">04 040 10 Dekanat CE Theologische Fakultät, Departementsleitung </t>
  </si>
  <si>
    <t>04 04011</t>
  </si>
  <si>
    <t xml:space="preserve">04 040 11 Reservepool CE Theologische Fakultät </t>
  </si>
  <si>
    <t>04 04521</t>
  </si>
  <si>
    <t>04 045 21 Abt. Altes Testament</t>
  </si>
  <si>
    <t>04 04522</t>
  </si>
  <si>
    <t>04 045 22 Abt Neues Testament</t>
  </si>
  <si>
    <t>04 04523</t>
  </si>
  <si>
    <t>04 045 23 Abteilung Sprachen</t>
  </si>
  <si>
    <t>04 04524</t>
  </si>
  <si>
    <t>04 045 24 Abteilung Judaistik</t>
  </si>
  <si>
    <t>04 04531</t>
  </si>
  <si>
    <t>04 045 31 Abt. Ältere Kirchen- und Dogmengeschichte</t>
  </si>
  <si>
    <t>04 04532</t>
  </si>
  <si>
    <t>04 045 32 Abt. Neue Kirchengeschichte</t>
  </si>
  <si>
    <t>04 04541</t>
  </si>
  <si>
    <t>04 045 41 Abt. Dogmatik und Philosophiegeschichte</t>
  </si>
  <si>
    <t>04 04542</t>
  </si>
  <si>
    <t>04 045 42 Abt. Ethik</t>
  </si>
  <si>
    <t>04 04550</t>
  </si>
  <si>
    <t>04 04551</t>
  </si>
  <si>
    <t>04 045 51 Abt. Homiletik</t>
  </si>
  <si>
    <t>04 04552</t>
  </si>
  <si>
    <t>04 045 52 Abt. Religionspädagogik</t>
  </si>
  <si>
    <t>04 04553</t>
  </si>
  <si>
    <t>04 045 53 Abt. Seelsorge und Pastoralpsychologie</t>
  </si>
  <si>
    <t>04 04554</t>
  </si>
  <si>
    <t>04 045 54 Praktischer theologischer Kurs</t>
  </si>
  <si>
    <t>04 05010</t>
  </si>
  <si>
    <t xml:space="preserve">04 050 10 Institut für Religionswissenschaften, Institutsleitung </t>
  </si>
  <si>
    <t>04 05510</t>
  </si>
  <si>
    <t xml:space="preserve">04 055 10 Dept. Christkath. Theologie Departementsleitung </t>
  </si>
  <si>
    <t>07 01210</t>
  </si>
  <si>
    <t xml:space="preserve">07 012 10 Interfakultäre Koordinationsstelle f. Allgemeine Oekologie </t>
  </si>
  <si>
    <t>07 01410</t>
  </si>
  <si>
    <t xml:space="preserve">07 014 10 Koordinationsstelle für Weiterbildung der Universität </t>
  </si>
  <si>
    <t>07 09010</t>
  </si>
  <si>
    <t xml:space="preserve">07 090 10 Institut für Sport und Sportwissenschaft (ISSW) </t>
  </si>
  <si>
    <t>11 10010</t>
  </si>
  <si>
    <t xml:space="preserve">11 100 10 Dekanat der Rechtswissenschaftlichen Fakulät </t>
  </si>
  <si>
    <t>11 10013</t>
  </si>
  <si>
    <t xml:space="preserve">11 100 13 Juristische Bibliothek der RW Fakultät </t>
  </si>
  <si>
    <t>11 11020</t>
  </si>
  <si>
    <t xml:space="preserve">11 110 20 Zivilistisches Seminar der RW Fakultät </t>
  </si>
  <si>
    <t>11 11025</t>
  </si>
  <si>
    <t xml:space="preserve">11 110 25 Institut für Bankrecht der RW Fakultät </t>
  </si>
  <si>
    <t>11 11030</t>
  </si>
  <si>
    <t xml:space="preserve">11 110 30 Institut für Internationales Privat- und Verfahrensrecht </t>
  </si>
  <si>
    <t>11 11520</t>
  </si>
  <si>
    <t xml:space="preserve">11 115 20 Institut für Wirtschaftsrecht RW Fakultät </t>
  </si>
  <si>
    <t>11 11525</t>
  </si>
  <si>
    <t xml:space="preserve">11 115 25 Institut für Steuerrecht RW Fakultät </t>
  </si>
  <si>
    <t>11 11530</t>
  </si>
  <si>
    <t xml:space="preserve">11 115 30 Institut für Europa- und Wirtschaftsvölkerrecht </t>
  </si>
  <si>
    <t>11 11590</t>
  </si>
  <si>
    <t>11 115 90 NCCR International Trade Regulation</t>
  </si>
  <si>
    <t>11 12010</t>
  </si>
  <si>
    <t>11 120 10 Departement Öffentliches Recht Departementsleitung der RW Fakultät</t>
  </si>
  <si>
    <t>11 12020</t>
  </si>
  <si>
    <t xml:space="preserve">11 120 20 Institut für öffentliches Recht der RW Fakultät </t>
  </si>
  <si>
    <t>11 12525</t>
  </si>
  <si>
    <t>11 12530</t>
  </si>
  <si>
    <t>11 12535</t>
  </si>
  <si>
    <t>11 13020</t>
  </si>
  <si>
    <t xml:space="preserve">11 130 20 Rechtshistorisches Seminar der RW Fakultät </t>
  </si>
  <si>
    <t>11 13025</t>
  </si>
  <si>
    <t xml:space="preserve">11 130 25 Romanistisches Institut der RW Fakultät </t>
  </si>
  <si>
    <t>15 15010</t>
  </si>
  <si>
    <t>15 150 10 Dekanat der Wirtschafts- und Sozialwissenschaftlichen Fakultät</t>
  </si>
  <si>
    <t>15 15012</t>
  </si>
  <si>
    <t>15 150 12 Dekanat der Wirtschafts- und Sozialwissenschaftl. Fakultät Lehraufträge WISO</t>
  </si>
  <si>
    <t>15 16013</t>
  </si>
  <si>
    <t>15 160 13 Bibliothek für Sozialwissenschaften, Departement SW WISO Fakultät</t>
  </si>
  <si>
    <t>15 16020</t>
  </si>
  <si>
    <t xml:space="preserve">15 160 20 Institut für Politikwissenschaften der WISO Fakultät </t>
  </si>
  <si>
    <t>15 16025</t>
  </si>
  <si>
    <t xml:space="preserve">15 160 25 Institut für Soziologie der WISO Fakultät </t>
  </si>
  <si>
    <t>15 16030</t>
  </si>
  <si>
    <t xml:space="preserve">15 160 30 Institut für Medienwissenschaften der WISO Fakultät </t>
  </si>
  <si>
    <t>15 17013</t>
  </si>
  <si>
    <t xml:space="preserve">15 170 13 Bibliothek Betriebswirtschaft Departement BW, WISO Fakultät </t>
  </si>
  <si>
    <t>15 17020</t>
  </si>
  <si>
    <t>15 170 20 Institut für Wirtschaftsinformatik und Informationsmanagement</t>
  </si>
  <si>
    <t>15 17025</t>
  </si>
  <si>
    <t>15 170 25 Institut für Wirtschaftsinformatik und InformationsEngineering</t>
  </si>
  <si>
    <t>15 17030</t>
  </si>
  <si>
    <t xml:space="preserve">15 170 30 Institut für Finanzmanagement der Universität Bern </t>
  </si>
  <si>
    <t>15 17035</t>
  </si>
  <si>
    <t xml:space="preserve">15 170 35 Institut für Unternehmensrechnung und Controlling </t>
  </si>
  <si>
    <t>15 17040</t>
  </si>
  <si>
    <t xml:space="preserve">15 170 40 Institut für Internationales Innovationsmanagement </t>
  </si>
  <si>
    <t>15 17045</t>
  </si>
  <si>
    <t>15 170 45 Institut für Marketing und Unternehmensführung Abteilung Marketing</t>
  </si>
  <si>
    <t>15 17050</t>
  </si>
  <si>
    <t>15 170 50 Institut für Marketing und Unternehmensführung Abteilung Unternehmensführung</t>
  </si>
  <si>
    <t>15 17055</t>
  </si>
  <si>
    <t>15 17060</t>
  </si>
  <si>
    <t>15 170 60 Handelslehrerausbildung des Dept. Betriebswirtschaft der WISO Fakultät</t>
  </si>
  <si>
    <t>15 17090</t>
  </si>
  <si>
    <t>15 170 90 Institut für Marketing und Unternehmensführung, Kompetenz zentrum Public Management</t>
  </si>
  <si>
    <t>15 18010</t>
  </si>
  <si>
    <t>15 180 10 Departement Volkswirtschaft Departementsleitung der WISO Fakultät</t>
  </si>
  <si>
    <t>15 18013</t>
  </si>
  <si>
    <t>15 180 13 Departement Volkswirtschaft der WISO Fakultät Bibliothek Volkswirtschaft</t>
  </si>
  <si>
    <t>15 18020</t>
  </si>
  <si>
    <t>15 180 20 Departement Volkswirtschaft der WISO Fakultät Abt. angewandte Mikroökonomie</t>
  </si>
  <si>
    <t>15 18025</t>
  </si>
  <si>
    <t>15 180 25 Departement Volkswirtschaft der WISO Fakultät Abt. angewandte Wirtschaftsfo.</t>
  </si>
  <si>
    <t>15 18030</t>
  </si>
  <si>
    <t>15 180 30 Departement Volkswirtschaft der WISO Fakultät Abteilung Wirtschaftstheorie</t>
  </si>
  <si>
    <t>15 18035</t>
  </si>
  <si>
    <t>15 180 35 Departement Volkswirtschaft der WISO Fakultät Abteilunf für Ökonometrie</t>
  </si>
  <si>
    <t>15 18040</t>
  </si>
  <si>
    <t>15 180 40 Departement Volkswirtschaft der WISO Fakultät Abt. angeand. Makroökonometrie</t>
  </si>
  <si>
    <t>15 18045</t>
  </si>
  <si>
    <t>15 180 45 Departement Volkswirtschaft der WISO Fakulät Abt. Makro- + Nationalökonomie</t>
  </si>
  <si>
    <t>15 18050</t>
  </si>
  <si>
    <t xml:space="preserve">15 180 50 Institut für Freizeit und Tourismus (FIF) </t>
  </si>
  <si>
    <t>20 20010</t>
  </si>
  <si>
    <t xml:space="preserve">20 200 10 Dekanat der Medizinischen Fakultät </t>
  </si>
  <si>
    <t>20 20031</t>
  </si>
  <si>
    <t>20 200 31 Dekanat der Medizinischen Fakultät Lehraufträge Insel</t>
  </si>
  <si>
    <t>20 20310</t>
  </si>
  <si>
    <t xml:space="preserve">20 203 10 Fakultäre Instanz für Allgemeinmedizin, FIAM </t>
  </si>
  <si>
    <t>20 20410</t>
  </si>
  <si>
    <t xml:space="preserve">20 204 10 Universitätsspital-Bibliothek der Universität Bern </t>
  </si>
  <si>
    <t>20 20510</t>
  </si>
  <si>
    <t>20 20520</t>
  </si>
  <si>
    <t>20 20530</t>
  </si>
  <si>
    <t>20 20540</t>
  </si>
  <si>
    <t>20 20550</t>
  </si>
  <si>
    <t>20 20810</t>
  </si>
  <si>
    <t>20 208 10 Kollegiale Instanz für Komplementärmedizin (KIKOM) Medizinische Fakultät</t>
  </si>
  <si>
    <t>20 21010</t>
  </si>
  <si>
    <t>20 210 10 Departement Klinische Forschung der Med. Fakultät Bereich Universität</t>
  </si>
  <si>
    <t>20 21011</t>
  </si>
  <si>
    <t>20 210 11 Departement Klinische Forschung der Med. Fakultät Bereich Kliniken</t>
  </si>
  <si>
    <t>20 21017</t>
  </si>
  <si>
    <t>20 210 17 Departement Klinische Forschung der Med. Fakultät DKF Spital Bern - Tiefenau</t>
  </si>
  <si>
    <t>20 21025</t>
  </si>
  <si>
    <t>20 210 25 Departement Klinische Forschung der Med. Fakultät Abteilung SMSM, MR-Zentrum</t>
  </si>
  <si>
    <t>20 21027</t>
  </si>
  <si>
    <t>20 210 27 Departement Klinische Forschung der Med. Fakultät Koordination Kinderklinik DKF</t>
  </si>
  <si>
    <t>20 21028</t>
  </si>
  <si>
    <t>20 210 28 Departement Klinische Forschung der Med. Fakultät MEM Haus B+C</t>
  </si>
  <si>
    <t>20 21029</t>
  </si>
  <si>
    <t>20 210 29 Departement Klinische Forschungder Med. Fakultät MEM Haus D+E</t>
  </si>
  <si>
    <t>20 22010</t>
  </si>
  <si>
    <t xml:space="preserve">20 220 10 Anatomisches Institut der Universität Bern </t>
  </si>
  <si>
    <t>20 22012</t>
  </si>
  <si>
    <t xml:space="preserve">20 220 12 Anatomisches Institut Abt. für system. Anatomie </t>
  </si>
  <si>
    <t>20 22013</t>
  </si>
  <si>
    <t>20 220 13 Anatomisches Institut Abt. für angewandte und topographische Anatomie</t>
  </si>
  <si>
    <t>20 22014</t>
  </si>
  <si>
    <t xml:space="preserve">20 220 14 Anatomisches Institut Abt. für Entwicklungsbiologie </t>
  </si>
  <si>
    <t>20 22015</t>
  </si>
  <si>
    <t xml:space="preserve">20 220 15 Anatomisches Institut Abteilung für Histologie </t>
  </si>
  <si>
    <t>20 22016</t>
  </si>
  <si>
    <t xml:space="preserve">20 220 16 Anatomisches Institut Abteilung für Zellbiologie </t>
  </si>
  <si>
    <t>20 23010</t>
  </si>
  <si>
    <t>20 230 10 Physiologisches Institut der Universität Bern Institut/Betrieb</t>
  </si>
  <si>
    <t>20 23090</t>
  </si>
  <si>
    <t>LG</t>
  </si>
  <si>
    <t>LW</t>
  </si>
  <si>
    <t>FO</t>
  </si>
  <si>
    <t>WB</t>
  </si>
  <si>
    <t>DL</t>
  </si>
  <si>
    <t>20 230 90 Physiologisches Institut Innov'projekt Heart Remodeling in Health &amp; Disease, HRHD</t>
  </si>
  <si>
    <t>20 23510</t>
  </si>
  <si>
    <t xml:space="preserve">20 235 10 Institut für Biochemie und Molekularbiologie </t>
  </si>
  <si>
    <t>20 24010</t>
  </si>
  <si>
    <t xml:space="preserve">20 240 10 Theodor-Kocher-Institut der Universität Bern </t>
  </si>
  <si>
    <t>20 24011</t>
  </si>
  <si>
    <t>20 240 11 Theodor Kocher Institut der Universität Bern Werkstatt</t>
  </si>
  <si>
    <t>20 24510</t>
  </si>
  <si>
    <t xml:space="preserve">20 245 10 Medizinhistorisches Institut der Universität Bern </t>
  </si>
  <si>
    <t>20 24511</t>
  </si>
  <si>
    <t xml:space="preserve">20 245 11 Medizinhistorisches Institut Historische Anthropologie </t>
  </si>
  <si>
    <t>20 25510</t>
  </si>
  <si>
    <t>20 25520</t>
  </si>
  <si>
    <t>20 25530</t>
  </si>
  <si>
    <t>20 25540</t>
  </si>
  <si>
    <t>20 25550</t>
  </si>
  <si>
    <t>20 25560</t>
  </si>
  <si>
    <t>20 25561</t>
  </si>
  <si>
    <t>20 25562</t>
  </si>
  <si>
    <t>20 25563</t>
  </si>
  <si>
    <t>20 25564</t>
  </si>
  <si>
    <t>20 25565</t>
  </si>
  <si>
    <t>20 25570</t>
  </si>
  <si>
    <t>20 25571</t>
  </si>
  <si>
    <t>20 25572</t>
  </si>
  <si>
    <t>20 25573</t>
  </si>
  <si>
    <t>20 25574</t>
  </si>
  <si>
    <t>20 25575</t>
  </si>
  <si>
    <t>20 26011</t>
  </si>
  <si>
    <t xml:space="preserve">20 260 11 Pathologisches Institut Administration </t>
  </si>
  <si>
    <t>20 26014</t>
  </si>
  <si>
    <t xml:space="preserve">20 260 14 Pathologisches Institut Histopathologie </t>
  </si>
  <si>
    <t>20 26015</t>
  </si>
  <si>
    <t xml:space="preserve">20 260 15 Pathologisches Institut Zytodiagnostik </t>
  </si>
  <si>
    <t>20 26017</t>
  </si>
  <si>
    <t xml:space="preserve">20 260 17 Pathologisches Institut Autopsie </t>
  </si>
  <si>
    <t>20 26020</t>
  </si>
  <si>
    <t xml:space="preserve">20 260 20 Pathologisches Institut Immunpathologie Diagnostik </t>
  </si>
  <si>
    <t>20 26021</t>
  </si>
  <si>
    <t xml:space="preserve">20 260 21 Pathologisches Institut Immunpathologie Forschung </t>
  </si>
  <si>
    <t>20 26022</t>
  </si>
  <si>
    <t xml:space="preserve">20 260 22 Pathologisches Institut Entzündungspathologie </t>
  </si>
  <si>
    <t>20 26023</t>
  </si>
  <si>
    <t xml:space="preserve">20 260 23 Pathologisches Institut Experimentelle Zellbiologie </t>
  </si>
  <si>
    <t>20 27010</t>
  </si>
  <si>
    <t xml:space="preserve">20 270 10 Institut für Pathophysiologie der Universität Bern </t>
  </si>
  <si>
    <t>20 27510</t>
  </si>
  <si>
    <t xml:space="preserve">20 275 10 Pharmakologisches Institut der Universität Bern </t>
  </si>
  <si>
    <t>20 28010</t>
  </si>
  <si>
    <t>20 280 10 Institut für Diagnostische Radiologie der Universität Bern</t>
  </si>
  <si>
    <t>20 28110</t>
  </si>
  <si>
    <t>20 281 10 Institut für NeuroradiologieInselspital</t>
  </si>
  <si>
    <t>20 28510</t>
  </si>
  <si>
    <t xml:space="preserve">20 285 10 Klinik für Radio-Onkologie der Universität Bern </t>
  </si>
  <si>
    <t>20 28610</t>
  </si>
  <si>
    <t xml:space="preserve">20 286 10 Abteilung für Medizinische Strahlenphysik </t>
  </si>
  <si>
    <t>20 28910</t>
  </si>
  <si>
    <t>20 289 10 Institut für Medizinische Onkologie der Universität Bern</t>
  </si>
  <si>
    <t>20 30510</t>
  </si>
  <si>
    <t xml:space="preserve">20 305 10 Departement Innere Medizin Abteilung für Innere Medizin </t>
  </si>
  <si>
    <t>20 30511</t>
  </si>
  <si>
    <t>20 305 11 Departement Innere Medizin Abteilung Pneumologie der Universität Bern</t>
  </si>
  <si>
    <t>20 30512</t>
  </si>
  <si>
    <t>20 305 12 Departement Innere Medizin Abteilung für Kardiologie der Universität Bern</t>
  </si>
  <si>
    <t>20 30514</t>
  </si>
  <si>
    <t>20 305 14 Departement Innere Medizin Abteilung für Angiologie der Universität Bern</t>
  </si>
  <si>
    <t>20 30515</t>
  </si>
  <si>
    <t>20 305 15 Departement Innere Medizin Abteilung f. Gastroenterologie der Universität Bern</t>
  </si>
  <si>
    <t>20 30516</t>
  </si>
  <si>
    <t>20 305 16 Departement Innere Medizin Abteilung für Nephrologie der Universität Bern</t>
  </si>
  <si>
    <t>20 32010</t>
  </si>
  <si>
    <t>20 320 10 Medizinische UniversitätsKinderklinik und Poliklinik Inselspital</t>
  </si>
  <si>
    <t>20 34010</t>
  </si>
  <si>
    <t>20 340 10 Medizinische und Pneumologische Abteilung Spital Ben - Tiefenau</t>
  </si>
  <si>
    <t>20 36010</t>
  </si>
  <si>
    <t>20 360 10 Neurologische Klinik und Poliklinik der Universität BHH B135</t>
  </si>
  <si>
    <t>20 37510</t>
  </si>
  <si>
    <t>20 375 10 Institut für Klinische Pharmakologie der Universität Bern</t>
  </si>
  <si>
    <t>20 37511</t>
  </si>
  <si>
    <t>20 375 11 Institut für Klinische Pharmakologie der Universität Untersuchungslabor</t>
  </si>
  <si>
    <t>20 37512</t>
  </si>
  <si>
    <t>20 375 12 Institut für Klinische Pharmakologieder Universität Hepatologisches Ambulatorium</t>
  </si>
  <si>
    <t>20 38010</t>
  </si>
  <si>
    <t>20 380 10 Institut für Immunologie und Allergologie Sahlihaus 2</t>
  </si>
  <si>
    <t>20 39010</t>
  </si>
  <si>
    <t>20 390 10 Klinik für Rheumatologie und Klinische Immunologie/ Allergologie</t>
  </si>
  <si>
    <t>20 39610</t>
  </si>
  <si>
    <t>20 396 10 Hämatologisches Zentrallabor</t>
  </si>
  <si>
    <t>20 40210</t>
  </si>
  <si>
    <t>20 402 10 Institut für Anästhesiologie</t>
  </si>
  <si>
    <t>20 40310</t>
  </si>
  <si>
    <t>20 403 10 Intensivbehandlung des Dept. für Anästhesiologie, Intensivund Nofallmedizin</t>
  </si>
  <si>
    <t>20 40510</t>
  </si>
  <si>
    <t>20 405 10 Klinik für Viszerale und Transplantationschirurgie der Universität</t>
  </si>
  <si>
    <t>20 40511</t>
  </si>
  <si>
    <t>20 405 11 Klinik für Viszerale Chirurgie Abteilung für Plastische Wiederherstellungschirurgie</t>
  </si>
  <si>
    <t>20 40610</t>
  </si>
  <si>
    <t>20 406 10 Abteilung für Thoraxchirurgie des Dept. für Magen-, Darm-, Leber- und Lungenkrankheiten</t>
  </si>
  <si>
    <t>20 41010</t>
  </si>
  <si>
    <t xml:space="preserve">20 410 10 Klinik für Herz- und Gefässchirurgie der Universität Bern </t>
  </si>
  <si>
    <t>20 41510</t>
  </si>
  <si>
    <t>20 415 10 Universitätsklinik für Orthopädische Chirurgie OP-Trakt D-West</t>
  </si>
  <si>
    <t>20 42010</t>
  </si>
  <si>
    <t xml:space="preserve">20 420 10 Neurochirurgische Universitätsklinik </t>
  </si>
  <si>
    <t>20 42510</t>
  </si>
  <si>
    <t>20 425 10 Urologische Universitätsklinik</t>
  </si>
  <si>
    <t>20 43010</t>
  </si>
  <si>
    <t>20 430 10 Chirurgische UnversitätsKinderklinik und Poliklinik Inselspital</t>
  </si>
  <si>
    <t>20 44510</t>
  </si>
  <si>
    <t>20 45010</t>
  </si>
  <si>
    <t xml:space="preserve">20 450 10 Universitäts-Frauenklinik Inselspital </t>
  </si>
  <si>
    <t>20 50210</t>
  </si>
  <si>
    <t xml:space="preserve">20 502 10 Augenklinik und Poliklinik </t>
  </si>
  <si>
    <t>20 50510</t>
  </si>
  <si>
    <t xml:space="preserve">20 505 10 Dermatologische Universitätsklinik und -poliklinik </t>
  </si>
  <si>
    <t>20 50710</t>
  </si>
  <si>
    <t>20 507 10 Klinik für Hals- Nasenund Ohrenkrankheiten der Universität</t>
  </si>
  <si>
    <t>20 50711</t>
  </si>
  <si>
    <t>20 507 11 Klinik für Hals-, Nasenund Ohrenkrankheiten Abteilung f. Kieferchirurgie</t>
  </si>
  <si>
    <t>20 51510</t>
  </si>
  <si>
    <t xml:space="preserve">20 515 10 Institut für Rechtsmedizin Direktion </t>
  </si>
  <si>
    <t>20 51511</t>
  </si>
  <si>
    <t xml:space="preserve">20 515 11 Institut für Rechtsmedizin Abt. For. Medizin </t>
  </si>
  <si>
    <t>20 51512</t>
  </si>
  <si>
    <t xml:space="preserve">20 515 12 Institut für Rechtsmedizin For. Molekularbiologie </t>
  </si>
  <si>
    <t>20 51513</t>
  </si>
  <si>
    <t xml:space="preserve">20 515 13 Institut für Rechtsmedizin For. Chemie </t>
  </si>
  <si>
    <t>20 51514</t>
  </si>
  <si>
    <t>20 515 14 Institut für Rechtsmedizin Abteilung Forensische Chemie für Kriminalistik</t>
  </si>
  <si>
    <t>20 51517</t>
  </si>
  <si>
    <t xml:space="preserve">20 515 17 Institut für Rechtsmedizin Administration + Controlling </t>
  </si>
  <si>
    <t>20 51518</t>
  </si>
  <si>
    <t xml:space="preserve">20 515 18 Institut für Rechtsmedizin Informatik </t>
  </si>
  <si>
    <t>20 51520</t>
  </si>
  <si>
    <t xml:space="preserve">20 515 20 Institut für Rechtsmedizin Geschäftsleitung IFPD </t>
  </si>
  <si>
    <t>20 51521</t>
  </si>
  <si>
    <t xml:space="preserve">20 515 21 Institut für Rechtsmedizin For.-psych. Therapie </t>
  </si>
  <si>
    <t>20 51811</t>
  </si>
  <si>
    <t xml:space="preserve">20 518 11 Institut für Sozial- und Präventivmedizin </t>
  </si>
  <si>
    <t>20 51812</t>
  </si>
  <si>
    <t>20 518 12 Institut für Sozial- und Präventivmedizin Abt. Gesundheitsforschung</t>
  </si>
  <si>
    <t>20 51813</t>
  </si>
  <si>
    <t>20 518 13 Institut für Sozial- und Präventivmedizin Abt. Med.Epidem.u.Prävention</t>
  </si>
  <si>
    <t>20 51910</t>
  </si>
  <si>
    <t>20 519 10 Universitäre Psychiatrische Dienste Bern UPD, Direktion Sozial, u. Gemeindepsychiatrie</t>
  </si>
  <si>
    <t>20 52010</t>
  </si>
  <si>
    <t>20 520 10 Universitäre Psychiatrische Dienste Bern UPD, Direktionf. Klin. Psychiatrie. Abt. APN</t>
  </si>
  <si>
    <t>20 52012</t>
  </si>
  <si>
    <t>20 520 12 Universitäre Psychiatrische Dienste Bern UPD, Direktion für Klinische Psychiatrie</t>
  </si>
  <si>
    <t>20 52510</t>
  </si>
  <si>
    <t xml:space="preserve">20 525 10 Psychiatrische Universitätspoliklinik (PUPK) </t>
  </si>
  <si>
    <t>20 53010</t>
  </si>
  <si>
    <t xml:space="preserve">20 530 10 Zahnmedizinische Kliniken Direktion </t>
  </si>
  <si>
    <t>20 53012</t>
  </si>
  <si>
    <t xml:space="preserve">20 530 12 Zahnmedizinische Kliniken Technischer Dienst </t>
  </si>
  <si>
    <t>20 53013</t>
  </si>
  <si>
    <t xml:space="preserve">20 530 13 Zahnmedizinische Kliniken Foto/Zeichnen/Multimedia </t>
  </si>
  <si>
    <t>20 53014</t>
  </si>
  <si>
    <t xml:space="preserve">20 530 14 Zahnmedizinische Klinken Wissenschaftliche Dienste </t>
  </si>
  <si>
    <t>20 53015</t>
  </si>
  <si>
    <t xml:space="preserve">20 530 15 Zahnmedizinische Kliniken Bibliothek </t>
  </si>
  <si>
    <t>20 53017</t>
  </si>
  <si>
    <t>20 530 17 Zahnmedizin Kliniken Hausdienst</t>
  </si>
  <si>
    <t>20 53018</t>
  </si>
  <si>
    <t>20 530 18 Zahnmedizin Kliniken Dentaltechnologie</t>
  </si>
  <si>
    <t>20 53019</t>
  </si>
  <si>
    <t xml:space="preserve">20 530 19 Zahnmedizinische Kliniken Informatik </t>
  </si>
  <si>
    <t>20 53020</t>
  </si>
  <si>
    <t xml:space="preserve">20 530 20 Zahnmedizinische Kliniken Klinik für Zahnerhaltung </t>
  </si>
  <si>
    <t>20 53021</t>
  </si>
  <si>
    <t xml:space="preserve">20 530 21 Zahnmedizinische Kliniken Zahnerh.-Dentalhygiene </t>
  </si>
  <si>
    <t>20 53030</t>
  </si>
  <si>
    <t>20 530 30 Zahnmedizinische Kliniken Klinik für Zahnärztliche Prothetik</t>
  </si>
  <si>
    <t>20 53031</t>
  </si>
  <si>
    <t xml:space="preserve">20 530 31 Zahnmedizinische Kliniken Prothetik-Dentalhygiene </t>
  </si>
  <si>
    <t>20 53040</t>
  </si>
  <si>
    <t>20 530 40 Zahnmedizinische Kliniken Klinik für Parodontologie und Brückenprothetik</t>
  </si>
  <si>
    <t>20 53041</t>
  </si>
  <si>
    <t xml:space="preserve">20 530 41 Zahnmedizinische Kliniken Parodont.-Dentalhygiene </t>
  </si>
  <si>
    <t>20 53050</t>
  </si>
  <si>
    <t>20 530 50 Zahnmedizinische Kliniken Klinik für Oralchirurgie und Stomatologie</t>
  </si>
  <si>
    <t>20 53051</t>
  </si>
  <si>
    <t xml:space="preserve">20 530 51 Zahnmedizinische Kliniken Oralchir.-Dentalhygiene </t>
  </si>
  <si>
    <t>20 53052</t>
  </si>
  <si>
    <t xml:space="preserve">20 530 52 Zahnmedizinische Kliniken Oralchir.-Radiologie </t>
  </si>
  <si>
    <t>20 53060</t>
  </si>
  <si>
    <t xml:space="preserve">20 530 60 Zahnmedizinische Kliniken Klinik für Kieferorthopädie </t>
  </si>
  <si>
    <t>20 56010</t>
  </si>
  <si>
    <t>20 560 10 Zentrale Dienste</t>
  </si>
  <si>
    <t>20 56011</t>
  </si>
  <si>
    <t>20 560 11 Chirurgische Technologien</t>
  </si>
  <si>
    <t>20 56012</t>
  </si>
  <si>
    <t>20 560 12 Biomechanik</t>
  </si>
  <si>
    <t>20 56110</t>
  </si>
  <si>
    <t>20 561 10 Institut für Evaluative Forschung in orthopädischer Chirurgie</t>
  </si>
  <si>
    <t>20 56410</t>
  </si>
  <si>
    <t xml:space="preserve">20 564 10 Institut für Dental- und Skelett-Biologie </t>
  </si>
  <si>
    <t>20 57210</t>
  </si>
  <si>
    <t xml:space="preserve">20 572 10 Spitalzentrum Biel Abteilung Medizin </t>
  </si>
  <si>
    <t>20 57510</t>
  </si>
  <si>
    <t>20 575 10 Regionalspital Burgdorf</t>
  </si>
  <si>
    <t>60 60010</t>
  </si>
  <si>
    <t xml:space="preserve">60 600 10 Veterinär-medizinische Fakultät, Dekanat </t>
  </si>
  <si>
    <t>60 60012</t>
  </si>
  <si>
    <t>60 600 12 Veterinärmedizinische Fakultät, Dekanat Studienreform</t>
  </si>
  <si>
    <t>60 60014</t>
  </si>
  <si>
    <t>60 600 14 Vetsuisse-Fakultät, Dekanat EDV</t>
  </si>
  <si>
    <t>60 60017</t>
  </si>
  <si>
    <t>60 600 17 Vetsuisse-Fakultät, Dekanat Klinische Forschung</t>
  </si>
  <si>
    <t>60 60110</t>
  </si>
  <si>
    <t xml:space="preserve">60 601 10 Vet.-med. Fakultät Tierspital, Allgemeine Dienste </t>
  </si>
  <si>
    <t>60 60210</t>
  </si>
  <si>
    <t xml:space="preserve">60 602 10 Bibliothek der Veterinärmedizinischen Fakultät </t>
  </si>
  <si>
    <t>60 61510</t>
  </si>
  <si>
    <t>60 61520</t>
  </si>
  <si>
    <t>60 615 20 Departement klinische Veterinärmedizin Pferde</t>
  </si>
  <si>
    <t>60 61521</t>
  </si>
  <si>
    <t>60 615 21 Departement klinische Veterinärmedizin Wiederkäuer</t>
  </si>
  <si>
    <t>60 61522</t>
  </si>
  <si>
    <t>60 615 22 Departement klinische Veterinärmedizin Kleintierklinik Innere Medizin</t>
  </si>
  <si>
    <t>60 61523</t>
  </si>
  <si>
    <t>60 615 23 Departement klinische Veterinärmedizin Kleintierklinik Chirurgie</t>
  </si>
  <si>
    <t>60 61524</t>
  </si>
  <si>
    <t>60 615 24 Departement klinische Veterinärmedizin Schweineklinik</t>
  </si>
  <si>
    <t>60 61531</t>
  </si>
  <si>
    <t>60 615 31 Departement klinische Veterinärmedizin Bildgebende Verfahren</t>
  </si>
  <si>
    <t>60 61532</t>
  </si>
  <si>
    <t>60 615 32 Departement klinische Veterinärmedizin Anästhesiologie</t>
  </si>
  <si>
    <t>60 61533</t>
  </si>
  <si>
    <t>60 615 33 Departement klinische Veterinärmedizin Klinische Neurologie</t>
  </si>
  <si>
    <t>60 61534</t>
  </si>
  <si>
    <t>60 615 34 Departement klinische Veterinärmedizin Klinisches Labor</t>
  </si>
  <si>
    <t>60 61535</t>
  </si>
  <si>
    <t>60 615 35 Departement klinische Veterinärmedizin Klinische Immunologie</t>
  </si>
  <si>
    <t>60 61536</t>
  </si>
  <si>
    <t>60 615 36 Departement klinische Veterinärmedizin Klinische Forschung</t>
  </si>
  <si>
    <t>60 65010</t>
  </si>
  <si>
    <t xml:space="preserve">60 650 10 Institut für Tierpathologie der Universität Bern </t>
  </si>
  <si>
    <t>60 65011</t>
  </si>
  <si>
    <t>60 65012</t>
  </si>
  <si>
    <t>60 65014</t>
  </si>
  <si>
    <t>60 65016</t>
  </si>
  <si>
    <t>60 65017</t>
  </si>
  <si>
    <t>60 65018</t>
  </si>
  <si>
    <t>60 65020</t>
  </si>
  <si>
    <t>60 65021</t>
  </si>
  <si>
    <t>60 65022</t>
  </si>
  <si>
    <t>60 65023</t>
  </si>
  <si>
    <t>60 65110</t>
  </si>
  <si>
    <t xml:space="preserve">60 651 10 Institut für Parasitologie der Universität Bern </t>
  </si>
  <si>
    <t>60 65111</t>
  </si>
  <si>
    <t>Stufe</t>
  </si>
  <si>
    <t xml:space="preserve">60 651 11 Institut für Parasitologie Abteilung Forschung </t>
  </si>
  <si>
    <t>60 65112</t>
  </si>
  <si>
    <t xml:space="preserve">60 651 12 Institut für Parasitologie Abteilung Diagnostik </t>
  </si>
  <si>
    <t>60 66010</t>
  </si>
  <si>
    <t>60 66020</t>
  </si>
  <si>
    <t>60 66030</t>
  </si>
  <si>
    <t>60 66040</t>
  </si>
  <si>
    <t>60 66110</t>
  </si>
  <si>
    <t>60 661 10 Institut für VeterinärVirologie der Universität Bern</t>
  </si>
  <si>
    <t>60 68010</t>
  </si>
  <si>
    <t>60 68011</t>
  </si>
  <si>
    <t>60 68012</t>
  </si>
  <si>
    <t>60 68020</t>
  </si>
  <si>
    <t>60 68030</t>
  </si>
  <si>
    <t>70 70010</t>
  </si>
  <si>
    <t>70 700 10 Dekanat der Philosophisch historischen Fakultät der Universität Bern</t>
  </si>
  <si>
    <t>70 70011</t>
  </si>
  <si>
    <t>70 700 11 Dekanat der Phil.-hist. Fakultät der Universität Bern Fakultätsreserve</t>
  </si>
  <si>
    <t>70 70810</t>
  </si>
  <si>
    <t>70 71210</t>
  </si>
  <si>
    <t xml:space="preserve">70 712 10 Institut für Theaterwissenschaft </t>
  </si>
  <si>
    <t>70 71410</t>
  </si>
  <si>
    <t xml:space="preserve">70 714 10 Institut für Kunstgeschichte Sekretariat </t>
  </si>
  <si>
    <t>70 71411</t>
  </si>
  <si>
    <t>70 714 11 Institut für Kunstgeschichte Abteilung Neuere und Neueste Kunstgeschichte</t>
  </si>
  <si>
    <t>70 71412</t>
  </si>
  <si>
    <t>70 714 12 Institut für Kunstgeschichte Abteilung Aeltere undMittlere Kunstgeschichte</t>
  </si>
  <si>
    <t>70 71413</t>
  </si>
  <si>
    <t>70 714 13 Institut für Kunstgeschichte Abt. Architekturgeschichte und Denkmalpflege</t>
  </si>
  <si>
    <t>70 71414</t>
  </si>
  <si>
    <t xml:space="preserve">70 714 14 Institut für Kunstgeschichte Abteilung Gegenwartskunst </t>
  </si>
  <si>
    <t>70 71610</t>
  </si>
  <si>
    <t xml:space="preserve">70 716 10 Institut für Musikwissenschaft der Universität Bern </t>
  </si>
  <si>
    <t>70 71810</t>
  </si>
  <si>
    <t xml:space="preserve">70 718 10 Institut für Philosophie Abteilung Prof. Seel </t>
  </si>
  <si>
    <t>70 71811</t>
  </si>
  <si>
    <t xml:space="preserve">70 718 11 Institut für Philosophie Abteilung Prof. Graeser </t>
  </si>
  <si>
    <t>70 71812</t>
  </si>
  <si>
    <t xml:space="preserve">70 718 12 Institut für Philosophie Abteilung Prof. Grasshoff </t>
  </si>
  <si>
    <t>70 71813</t>
  </si>
  <si>
    <t xml:space="preserve">70 718 13 Institut für Philosophie Allgemein </t>
  </si>
  <si>
    <t>70 71814</t>
  </si>
  <si>
    <t xml:space="preserve">70 718 14 Institut für Philosophie Abteilung Prof. Marbach </t>
  </si>
  <si>
    <t>70 72025</t>
  </si>
  <si>
    <t>70 72030</t>
  </si>
  <si>
    <t>70 72035</t>
  </si>
  <si>
    <t>70 72040</t>
  </si>
  <si>
    <t>70 72045</t>
  </si>
  <si>
    <t>70 72210</t>
  </si>
  <si>
    <t>70 722 10 Institut für Ur- und Frühgeschichte der Römischen Provinzen</t>
  </si>
  <si>
    <t>70 72410</t>
  </si>
  <si>
    <t>70 724 10 Institut für slavische und baltische Sprachen und Literaturen</t>
  </si>
  <si>
    <t>70 72610</t>
  </si>
  <si>
    <t xml:space="preserve">70 726 10 Institut für englische Sprachen u. Literaturen </t>
  </si>
  <si>
    <t>70 72611</t>
  </si>
  <si>
    <t>70 726 11 Institut für englische Sprachen und Literaturen Abt. Moderne engl. Literatur</t>
  </si>
  <si>
    <t>70 72612</t>
  </si>
  <si>
    <t>70 726 12 Institut für englische Sprachen und Literaturen Abt. für altes Englisch</t>
  </si>
  <si>
    <t>70 72613</t>
  </si>
  <si>
    <t>70 726 13 Institut für englische Sprachen und Literaturen Amerikanistik</t>
  </si>
  <si>
    <t>70 72614</t>
  </si>
  <si>
    <t>70 726 14 Institut für englische Sprachen und Literaturen Abt. Moderne engl. Linguistik</t>
  </si>
  <si>
    <t>70 72810</t>
  </si>
  <si>
    <t xml:space="preserve">70 728 10 Institut für Klassische Philologie und antike Philosophie </t>
  </si>
  <si>
    <t>70 73010</t>
  </si>
  <si>
    <t xml:space="preserve">70 730 10 Institut für Germanistik der Universität Bern </t>
  </si>
  <si>
    <t>70 73020</t>
  </si>
  <si>
    <t>70 73025</t>
  </si>
  <si>
    <t>70 730 25 Abt. Germanistische Linguistik</t>
  </si>
  <si>
    <t>70 73030</t>
  </si>
  <si>
    <t>70 73035</t>
  </si>
  <si>
    <t>70 74010</t>
  </si>
  <si>
    <t>70 740 10 Historisches Institut Abteilung für alte Geschichte und Epigraphik</t>
  </si>
  <si>
    <t>70 74011</t>
  </si>
  <si>
    <t>70 740 11 Historisches Institut Abteilung für Mittelalterliche Geschichte</t>
  </si>
  <si>
    <t>70 74012</t>
  </si>
  <si>
    <t>70 740 12 Historisches Institut Abteilung für Neuere und Neueste Geschichte</t>
  </si>
  <si>
    <t>70 74013</t>
  </si>
  <si>
    <t xml:space="preserve">70 740 13 Historisches Institut Abt. für Schweizergeschichte </t>
  </si>
  <si>
    <t>70 74015</t>
  </si>
  <si>
    <t>70 740 15 Historisches Institut Wirtschafts-, Sozial- und Umweltgeschichte</t>
  </si>
  <si>
    <t>70 74019</t>
  </si>
  <si>
    <t>70 740 19 Historisches Institut Abteilung für alte Geschichte und Epigraphik</t>
  </si>
  <si>
    <t>70 75011</t>
  </si>
  <si>
    <t>70 75012</t>
  </si>
  <si>
    <t xml:space="preserve">70 750 12 Institut für Spanische Sprache und Literatur </t>
  </si>
  <si>
    <t>70 75013</t>
  </si>
  <si>
    <t>70 750 13 Institut für Französische Sprache und Literatur Abt. Sprachwissenschaft</t>
  </si>
  <si>
    <t>70 75014</t>
  </si>
  <si>
    <t>70 750 14 Institut für Französische Sprache und Literatur Abt. Literaturwissenschaft</t>
  </si>
  <si>
    <t>70 75015</t>
  </si>
  <si>
    <t xml:space="preserve">70 750 15 Abteilung für Italienische Literaturwissenschaft </t>
  </si>
  <si>
    <t>70 75016</t>
  </si>
  <si>
    <t xml:space="preserve">70 750 16 Abteilung für Italienische Sprachwissenschaft </t>
  </si>
  <si>
    <t>70 75017</t>
  </si>
  <si>
    <t>70 750 17 Spanische Sprachwissenschaft</t>
  </si>
  <si>
    <t>70 76010</t>
  </si>
  <si>
    <t>70 760 10 Institut f. Sprachwissenschaft Abt. für allg. und vergleich. Sprachwissenschaft</t>
  </si>
  <si>
    <t>70 76011</t>
  </si>
  <si>
    <t xml:space="preserve">70 760 11 Institut f. Sprachwissenschaft Abt. für angewandte Linguistik </t>
  </si>
  <si>
    <t>70 76510</t>
  </si>
  <si>
    <t>70 765 10 Institut für Islamwissenschaft und Neuere Orientalische Philologie</t>
  </si>
  <si>
    <t>70 76711</t>
  </si>
  <si>
    <t>70 76712</t>
  </si>
  <si>
    <t>70 767 12 Vorderasiatische Archäologie</t>
  </si>
  <si>
    <t>70 77014</t>
  </si>
  <si>
    <t>70 770 14 Institut für Pädagogik und Schulpädagogik Abteilung Fachdidaktik</t>
  </si>
  <si>
    <t>70 77030</t>
  </si>
  <si>
    <t>70 770 30 Institut für Pädagogik und Schulpädagogik Bibliothek Erziehungswissensch</t>
  </si>
  <si>
    <t>80 80010</t>
  </si>
  <si>
    <t xml:space="preserve">80 800 10 Dekanat der Phil.-nat. Fakultät </t>
  </si>
  <si>
    <t>80 80011</t>
  </si>
  <si>
    <t>80 800 11 Dekanat der Phil.-nat. Fakultät Ringvorlesungen</t>
  </si>
  <si>
    <t>80 80110</t>
  </si>
  <si>
    <t>80 801 10 Institut für exakte Wissenschaften, Hauskommission der Universität Bern</t>
  </si>
  <si>
    <t>80 80510</t>
  </si>
  <si>
    <t xml:space="preserve">80 805 10 Fachbereichsbibliothek Bühlplatz (FBB) </t>
  </si>
  <si>
    <t>80 81010</t>
  </si>
  <si>
    <t xml:space="preserve">80 810 10 Mathematisches Institut der Universität Bern </t>
  </si>
  <si>
    <t>80 81510</t>
  </si>
  <si>
    <t xml:space="preserve">80 815 10 Institut für Informatik und angewandte Mathematik </t>
  </si>
  <si>
    <t>80 81512</t>
  </si>
  <si>
    <t>80 815 12 Institut für Informatik und angewandte Mathematik Künstliche Intelligenz</t>
  </si>
  <si>
    <t>80 81514</t>
  </si>
  <si>
    <t>80 815 14 Institut für Informatik und angewandte Mathematik Rechnernetze/verteilte Systeme</t>
  </si>
  <si>
    <t>80 81515</t>
  </si>
  <si>
    <t>80 815 15 Institut für Informatik und angewandte Mathematik Software Composition</t>
  </si>
  <si>
    <t>80 81516</t>
  </si>
  <si>
    <t>80 815 16 Institut für Informatik und angewandte Mathematik Theoretische Informatik/Logik</t>
  </si>
  <si>
    <t>80 82010</t>
  </si>
  <si>
    <t xml:space="preserve">80 820 10 Institut für mathematische Statistik u.Versicherungslehre </t>
  </si>
  <si>
    <t>80 82510</t>
  </si>
  <si>
    <t xml:space="preserve">80 825 10 Astronomisches Institut der Universität Bern </t>
  </si>
  <si>
    <t>80 82910</t>
  </si>
  <si>
    <t xml:space="preserve">80 829 10 Bibliothek Exakte Wissenschaften </t>
  </si>
  <si>
    <t>80 83010</t>
  </si>
  <si>
    <t xml:space="preserve">80 830 10 Institut für theoretische Physik </t>
  </si>
  <si>
    <t>80 84010</t>
  </si>
  <si>
    <t xml:space="preserve">80 840 10 Physikalisches Institut der Universität Bern </t>
  </si>
  <si>
    <t>80 84110</t>
  </si>
  <si>
    <t>80 841 10 Physikalisches Institut Abteilung für Klima- und Umweltphysik</t>
  </si>
  <si>
    <t>80 84210</t>
  </si>
  <si>
    <t xml:space="preserve">80 842 10 Laboratorium für Hochenergiephysik </t>
  </si>
  <si>
    <t>80 85011</t>
  </si>
  <si>
    <t xml:space="preserve">80 850 11 Institut für Angewandte Physik Sekretariat </t>
  </si>
  <si>
    <t>80 85013</t>
  </si>
  <si>
    <t xml:space="preserve">80 850 13 Institut für Angewandte Physik Werkstatt (Amacher) </t>
  </si>
  <si>
    <t>80 85014</t>
  </si>
  <si>
    <t xml:space="preserve">80 850 14 Institut für Angewandte Physik Fluoreszenz </t>
  </si>
  <si>
    <t>80 85015</t>
  </si>
  <si>
    <t xml:space="preserve">80 850 15 Institut für Angewandte Physik Mikrowellen </t>
  </si>
  <si>
    <t>80 85016</t>
  </si>
  <si>
    <t xml:space="preserve">80 850 16 Institut für Angewandte Physik Laser </t>
  </si>
  <si>
    <t>80 87010</t>
  </si>
  <si>
    <t>80 870 10 Laboratorium für chemische und mineralogische Kristallographie</t>
  </si>
  <si>
    <t>80 90510</t>
  </si>
  <si>
    <t>80 905 10 Departement für Chemie und Biochemie der Universität Bern</t>
  </si>
  <si>
    <t>80 92010</t>
  </si>
  <si>
    <t xml:space="preserve">80 920 10 Hauskommission Botanische Institute, Direktion </t>
  </si>
  <si>
    <t>80 92110</t>
  </si>
  <si>
    <t xml:space="preserve">80 921 10 Institut für Zellbiologie Direktion </t>
  </si>
  <si>
    <t>80 92210</t>
  </si>
  <si>
    <t>80 922 10 Institut für Pflanzenwissenschaften Direktion</t>
  </si>
  <si>
    <t>80 92211</t>
  </si>
  <si>
    <t>80 922 11 Institut für Pflanzenwissenschaften Abt. Pflanzenernährung</t>
  </si>
  <si>
    <t>80 92212</t>
  </si>
  <si>
    <t>80 922 12 Institut für Pflanzenwissenschaften Abt. Molekulare Pflanzenphys,</t>
  </si>
  <si>
    <t>80 92213</t>
  </si>
  <si>
    <t>80 922 13 Institut für Pflanzenwissenschaften Abt. Pflanz. Entwicklungsbiol.</t>
  </si>
  <si>
    <t>80 92214</t>
  </si>
  <si>
    <t>80 922 14 Institut für Pflanzenwissenschaften Abt. Paläökologie</t>
  </si>
  <si>
    <t>80 92215</t>
  </si>
  <si>
    <t>80 922 15 Institut für Pflanzenwissenschaften Abt. Vegetationsökologie</t>
  </si>
  <si>
    <t>80 92410</t>
  </si>
  <si>
    <t xml:space="preserve">80 924 10 Botanischer Garten Direktion </t>
  </si>
  <si>
    <t>80 92510</t>
  </si>
  <si>
    <t xml:space="preserve">80 925 10 Departement für Biologie Prüfungsleitung </t>
  </si>
  <si>
    <t>80 92610</t>
  </si>
  <si>
    <t xml:space="preserve">80 926 10 Bibliothek Botanik Bibliothek </t>
  </si>
  <si>
    <t>80 93010</t>
  </si>
  <si>
    <t xml:space="preserve">80 930 10 Zoologisches Institut der Universität Bern </t>
  </si>
  <si>
    <t>80 93011</t>
  </si>
  <si>
    <t xml:space="preserve">80 930 11 Zoologisches Institut Abt. Synökologie </t>
  </si>
  <si>
    <t>80 93012</t>
  </si>
  <si>
    <t xml:space="preserve">80 930 12 Zoologisches Institut Abt. Evolutionsökologie </t>
  </si>
  <si>
    <t>80 93013</t>
  </si>
  <si>
    <t xml:space="preserve">80 930 13 Zoologisches Institut Abt. Populationsgenetik </t>
  </si>
  <si>
    <t>80 93014</t>
  </si>
  <si>
    <t xml:space="preserve">80 930 14 Zoologisches Institut Abt. Verhaltensökologie </t>
  </si>
  <si>
    <t>80 93015</t>
  </si>
  <si>
    <t>80 930 15 Zoologisches Institut Abt. Naturschutz Ethologische Station Hasli</t>
  </si>
  <si>
    <t>80 93017</t>
  </si>
  <si>
    <t>80 93110</t>
  </si>
  <si>
    <t xml:space="preserve">80 931 10 Hauskommission Hasli Direktion </t>
  </si>
  <si>
    <t>80 94510</t>
  </si>
  <si>
    <t xml:space="preserve">80 945 10 Institut für Geologie Direktion </t>
  </si>
  <si>
    <t>80 94511</t>
  </si>
  <si>
    <t xml:space="preserve">80 945 11 Institut für Geologie Isotopengeologie </t>
  </si>
  <si>
    <t>80 94512</t>
  </si>
  <si>
    <t xml:space="preserve">80 945 12 Institut für Geologie Quartärgeologie </t>
  </si>
  <si>
    <t>80 94513</t>
  </si>
  <si>
    <t xml:space="preserve">80 945 13 Institut für Geologie Petrologie </t>
  </si>
  <si>
    <t>80 94514</t>
  </si>
  <si>
    <t xml:space="preserve">80 945 14 Institut für Geologie Petrologie &amp; Fluids </t>
  </si>
  <si>
    <t>80 94515</t>
  </si>
  <si>
    <t xml:space="preserve">80 945 15 Institut für Geologie Sedimentologie </t>
  </si>
  <si>
    <t>80 94516</t>
  </si>
  <si>
    <t xml:space="preserve">80 945 16 Institut für Geologie Tektonik </t>
  </si>
  <si>
    <t>80 96010</t>
  </si>
  <si>
    <t xml:space="preserve">80 960 10 Geographisches Institut der Universität Bern </t>
  </si>
  <si>
    <t>80 96012</t>
  </si>
  <si>
    <t xml:space="preserve">80 960 12 Geographisches Institut Abteilung Physische Geographie </t>
  </si>
  <si>
    <t>80 96013</t>
  </si>
  <si>
    <t xml:space="preserve">80 960 13 Geographisches Institut Gruppe Entwicklung und Umwelt </t>
  </si>
  <si>
    <t>80 96014</t>
  </si>
  <si>
    <t xml:space="preserve">80 960 14 Geographisches Institut Abteilung Kulturgeographie </t>
  </si>
  <si>
    <t>80 96015</t>
  </si>
  <si>
    <t xml:space="preserve">80 960 15 Geographisches Institut Abteilung Bodenkunde </t>
  </si>
  <si>
    <t>80 96090</t>
  </si>
  <si>
    <t>00 001 Universitätsleitung (UL)</t>
  </si>
  <si>
    <t xml:space="preserve">01 000 Immatrikulationsdienste </t>
  </si>
  <si>
    <t>01 004 Abt. für die Gleichstellung von Männern und Frauen</t>
  </si>
  <si>
    <t>01 015 Koordinationsstelle für Internationale Beziehungen</t>
  </si>
  <si>
    <t xml:space="preserve">01 017 Universität Bern Akademische Direktion </t>
  </si>
  <si>
    <t>02 020 Verwaltungsdirektion der Universität Bern</t>
  </si>
  <si>
    <t>02 022  Betrieb und Technik der Verwaltungsdirektion Universität Bern</t>
  </si>
  <si>
    <t>02 023  Drucksachenzentrale Uni</t>
  </si>
  <si>
    <t>02 024  Gebäudebetrieb</t>
  </si>
  <si>
    <t>03 026 Verwaltungsdirektion der Universität Bern</t>
  </si>
  <si>
    <t>07 090 ISPW, Fakultätsreserve</t>
  </si>
  <si>
    <t>20 380  Institut für Immunologie und Allergologie Sahlihaus 2</t>
  </si>
  <si>
    <t>20 396  Hämatologisches Zentrallabor</t>
  </si>
  <si>
    <t>20 445 Universitäre Klinik für Geriatrie</t>
  </si>
  <si>
    <t>60 600 Molekulare Pathologie</t>
  </si>
  <si>
    <t>60 680 Departement Präklinik</t>
  </si>
  <si>
    <t xml:space="preserve">70 708 Institut für Sozialanthropologie der Universität Bern </t>
  </si>
  <si>
    <t>70 750 Institute für Romanische Sprachen und Literaturen</t>
  </si>
  <si>
    <t xml:space="preserve">80 829 Bibliothek Exakte Wissenschaften der Universität Bern </t>
  </si>
  <si>
    <t>78 796</t>
  </si>
  <si>
    <t>78 796  Institut für Sportwissenschaft</t>
  </si>
  <si>
    <t>02 095</t>
  </si>
  <si>
    <t>02 095  Universitätssport der Universität Bern</t>
  </si>
  <si>
    <t>00 008</t>
  </si>
  <si>
    <t>00 008 Zentrum Lehre</t>
  </si>
  <si>
    <t>78 786</t>
  </si>
  <si>
    <t xml:space="preserve">78 786 Institut für Psychologie der Universität Bern </t>
  </si>
  <si>
    <t>78 791</t>
  </si>
  <si>
    <t>78 791  Institut für Erziehungswissenschaft</t>
  </si>
  <si>
    <t>00 007</t>
  </si>
  <si>
    <t>00 007 Generalsekretariat</t>
  </si>
  <si>
    <t>02 013</t>
  </si>
  <si>
    <t>02 013 Bibliothekskoordination</t>
  </si>
  <si>
    <t>00 010</t>
  </si>
  <si>
    <t>00 010 Zentrum Forschung</t>
  </si>
  <si>
    <t>78 780</t>
  </si>
  <si>
    <t>78 780  Dekanat Phil. humanwissenschaftliche Fakultät</t>
  </si>
  <si>
    <t xml:space="preserve">01 000 11 Immatrikulationsdienste </t>
  </si>
  <si>
    <t>01 004 10 Abt. für die Gleichstellung von Frauen und Männern</t>
  </si>
  <si>
    <t>01 015 10 Koordinationsstelle für Internationale Beziehungen</t>
  </si>
  <si>
    <t xml:space="preserve">01 017 10 Akademische Direktion Direktion </t>
  </si>
  <si>
    <t>02 020 10 Finanzabteilung</t>
  </si>
  <si>
    <t>02 020 11 Personal</t>
  </si>
  <si>
    <t>02 020 12 VD, Direktion</t>
  </si>
  <si>
    <t>02 020 13 Abteilung Bau- und Raumkoordination</t>
  </si>
  <si>
    <t>02 021 12 Support</t>
  </si>
  <si>
    <t>02 021 13 Security</t>
  </si>
  <si>
    <t>02 021 14 Zentrale Systeme</t>
  </si>
  <si>
    <t>02 022 10 Betrieb und Technik, Allgemein</t>
  </si>
  <si>
    <t>02 022 20 Zentrale Werkstätten</t>
  </si>
  <si>
    <t>02 022 30 Berieb + Technik, Hausdienst</t>
  </si>
  <si>
    <t>02 022 40 Telefonie</t>
  </si>
  <si>
    <t>02 023 10 Kopierzentrale</t>
  </si>
  <si>
    <t>03 026 10 Zentralbereich nicht zuteilbar</t>
  </si>
  <si>
    <t>04 045 50  Institut für praktische Theologie</t>
  </si>
  <si>
    <t>11 125 25 Institut für Strafrecht und Kriminologie 1</t>
  </si>
  <si>
    <t>11 125 30 Institut für Strafrecht und Kriminologie 2</t>
  </si>
  <si>
    <t>11 125 35 Institut für Strafrecht und Kriminologie 3</t>
  </si>
  <si>
    <t>15 170 55 Abt. Personal</t>
  </si>
  <si>
    <t>20 205 10 Medizinische Lehre, IML</t>
  </si>
  <si>
    <t>20 205 20 Abt. für Assessment und Evaluation, AAE, IML</t>
  </si>
  <si>
    <t>20 205 30 Studienplanung der Medizinischen Fakultät, STPL, IML</t>
  </si>
  <si>
    <t>20 205 40 Abt. für Unterricht und Medien, AUM</t>
  </si>
  <si>
    <t>20 205 50 Master of Medical Education, MME, IML</t>
  </si>
  <si>
    <t>20 255 10 Institut für Infektionskrankheiten ifik, Institutsleitung / Stab</t>
  </si>
  <si>
    <t>20 255 20 ifik, Molekulare Mikrobiologie</t>
  </si>
  <si>
    <t>20 255 30 ifik, Patientenadministration</t>
  </si>
  <si>
    <t>20 255 40 ifik, Departement Infektiologie</t>
  </si>
  <si>
    <t>20 255 50 ifik, Departement Mikrobiologie</t>
  </si>
  <si>
    <t>20 255 60 ifik, Fachbereich Eukaryonte Mikrobiologie</t>
  </si>
  <si>
    <t>20 255 61 ifik, Fachbereich Prokaryonte Mikrobiologie</t>
  </si>
  <si>
    <t>20 255 62 ifik, Allg. Bakteriologie</t>
  </si>
  <si>
    <t>20 255 63 ifik, Mykobakteriologie</t>
  </si>
  <si>
    <t>20 255 64 ifik, Parasitologie, Mykologie</t>
  </si>
  <si>
    <t>20 255 65 ifik, Medienproduktion</t>
  </si>
  <si>
    <t>20 255 70 ifik, Fachbereich Infektionsimmunologie</t>
  </si>
  <si>
    <t>20 255 71 ifik, Fachbereich Virologie</t>
  </si>
  <si>
    <t>20 255 72 ifik, Klassische Virologie</t>
  </si>
  <si>
    <t>20 255 73 ifik, Molekulare Virologie</t>
  </si>
  <si>
    <t>20 255 74 ifik, Infektserologie</t>
  </si>
  <si>
    <t>20 255 75 ifik, Zelluläre Immunantwort</t>
  </si>
  <si>
    <t>20 445 10 Universitäre Klinik für Geriatrie, Allgemein</t>
  </si>
  <si>
    <t>60 615 10  Departement klinische Veterinärmedizin Administration</t>
  </si>
  <si>
    <t>60 650 11 Institut für Tierpathologie Labor E. Müller</t>
  </si>
  <si>
    <t>60 650 12 Institut für Tierpathologie Abteilung Immunpathologie</t>
  </si>
  <si>
    <t>60 650 14 Institut für Tierpathologie Labor A. Waldvogel</t>
  </si>
  <si>
    <t>60 650 16 Institut für Tierpathologie, Labor Welle</t>
  </si>
  <si>
    <t>60 650 17 Institut für Tierpathologie Interdisziplinäre Dermatologie</t>
  </si>
  <si>
    <t>60 650 18 Institut für Tierpathologie Zentrum für Fisch- und Waldtiermedizin</t>
  </si>
  <si>
    <t>60 650 20 Institut für Tierpathologie Abteilung Lehre Diagnostik</t>
  </si>
  <si>
    <t>60 650 21 Institut für Tierpathologie Zentrum für Fisch- u. Wildtiere</t>
  </si>
  <si>
    <t>60 650 22 Institut für Tierpathologie Bereich Fischkrankheiten</t>
  </si>
  <si>
    <t>60 650 23 Institut für Tierpathologie Bereich Wild- und Zootierpathologie</t>
  </si>
  <si>
    <t>60 660 10 Institut für Veterinär-Bakteriologie</t>
  </si>
  <si>
    <t>60 660 20 Institut für Veterinär-BakteriologieAbteilung ZOBA</t>
  </si>
  <si>
    <t>60 660 30 Institut für Veterinär-BakteriologieAbteilung Infektiologie</t>
  </si>
  <si>
    <t>60 660 40 Institut für Veterinär-BakteriologieAbteilung NENT / NANT</t>
  </si>
  <si>
    <t>60 680 10 Departement Präklinik, Direktion</t>
  </si>
  <si>
    <t>60 680 11 Institut für Genetik</t>
  </si>
  <si>
    <t>60 680 12 Abt. Veterinär-Physiologie</t>
  </si>
  <si>
    <t>60 680 20 Abt. Veterinär-Pharmakologie und -Toxikologie</t>
  </si>
  <si>
    <t>60 680 30 Abt. Veterinär-Anatomie</t>
  </si>
  <si>
    <t xml:space="preserve">70 708 10 Institut für Sozialanthropologie der Universität Bern </t>
  </si>
  <si>
    <t xml:space="preserve">70 720 25 </t>
  </si>
  <si>
    <t xml:space="preserve">70 720 30 </t>
  </si>
  <si>
    <t xml:space="preserve">70 720 35 </t>
  </si>
  <si>
    <t xml:space="preserve">70 720 40 </t>
  </si>
  <si>
    <t xml:space="preserve">70 720 45 </t>
  </si>
  <si>
    <t>70 730 20 Abt. Neuere deutsche Literaturwissenschaft</t>
  </si>
  <si>
    <t>70 730 30 Abt. Angewandte Linguistik + Kommunikationswissenschaft</t>
  </si>
  <si>
    <t>70 730 35 Abt. Ältere deutsche Literatur und Sprache</t>
  </si>
  <si>
    <t>70 750 11 Bibliotheken Rom. Sprach.- u. Literat.</t>
  </si>
  <si>
    <t>70 767 11 Archäologie des Mittelmeerraumes</t>
  </si>
  <si>
    <t xml:space="preserve">80 930 17 Zoologisches Institut Abt. Neurobiologie </t>
  </si>
  <si>
    <t>78 79610</t>
  </si>
  <si>
    <t>78 796 10 Sportwissenschaft, Institutsleitung</t>
  </si>
  <si>
    <t>02 09510</t>
  </si>
  <si>
    <t>02 095 10 Unisport, Allgemein</t>
  </si>
  <si>
    <t>00 00816</t>
  </si>
  <si>
    <t>00 008 16 Sprachzentrum</t>
  </si>
  <si>
    <t>78 78640</t>
  </si>
  <si>
    <t>78 786 40 Abt. Arbeits- und Organisationspsychologie</t>
  </si>
  <si>
    <t>78 79120</t>
  </si>
  <si>
    <t>78 791 20 Abt. allgemeine und historische Pädagogik</t>
  </si>
  <si>
    <t>78 78650</t>
  </si>
  <si>
    <t>78 786 50 Abt. Psychologie der Entwicklung und der Entwicklungsstörungen</t>
  </si>
  <si>
    <t>11 12040</t>
  </si>
  <si>
    <t>11 120 40 Kompetenzzentrum für Public Management</t>
  </si>
  <si>
    <t>60 61525</t>
  </si>
  <si>
    <t>60 615 25 Departement klinische Veterinärmedizin Management Kleintierklinik</t>
  </si>
  <si>
    <t>78 79150</t>
  </si>
  <si>
    <t>78 791 50 Abteilung für Didaktik</t>
  </si>
  <si>
    <t>78 79130</t>
  </si>
  <si>
    <t>78 791 30 Abt. Pädagogische Psychologie</t>
  </si>
  <si>
    <t>00 00115</t>
  </si>
  <si>
    <t xml:space="preserve">00 001 15  Collegium generale der Universität Bern </t>
  </si>
  <si>
    <t>00 00116</t>
  </si>
  <si>
    <t>00 001 16 Forum Universität und Gesellschaft</t>
  </si>
  <si>
    <t>78 78660</t>
  </si>
  <si>
    <t>78 786 60 Abt. Klinische Psychologie und Psychotherapie</t>
  </si>
  <si>
    <t>00 00712</t>
  </si>
  <si>
    <t>00 007 12 Gleichstellung</t>
  </si>
  <si>
    <t>20 51515</t>
  </si>
  <si>
    <t>20 515 15 Zentrum Forensische Bildgebung (Virtopsy)</t>
  </si>
  <si>
    <t>60 60018</t>
  </si>
  <si>
    <t>60 600 18 Molekulare Pathologie</t>
  </si>
  <si>
    <t>02 01310</t>
  </si>
  <si>
    <t>02 013 10 Bibliothekskoordination Allgemein</t>
  </si>
  <si>
    <t>78 78620</t>
  </si>
  <si>
    <t>78 786 20 Abt. Allgem. Psychologie, Medien-Psychologie und quant. Methodik</t>
  </si>
  <si>
    <t>78 78630</t>
  </si>
  <si>
    <t>78 786 30 Abt. Allgem. Psychologie und Neuropsychologie</t>
  </si>
  <si>
    <t>78 78680</t>
  </si>
  <si>
    <t>78 786 80 Abt. Persönlichkeitspsychologie, different. Psychologie und Diagnostik</t>
  </si>
  <si>
    <t>00 00814</t>
  </si>
  <si>
    <t>00 008 14 Studierendenbetreuung</t>
  </si>
  <si>
    <t>78 78610</t>
  </si>
  <si>
    <t xml:space="preserve">78 786 10 Institut für Psychologie der Universität Bern </t>
  </si>
  <si>
    <t>11 12030</t>
  </si>
  <si>
    <t>11 120 30 Public Health</t>
  </si>
  <si>
    <t>70 70012</t>
  </si>
  <si>
    <t>70 700 12 Dekanat Phil.-hist. Fakultät, Technisch-wissenschaftlicher Betrieb</t>
  </si>
  <si>
    <t>00 01011</t>
  </si>
  <si>
    <t>00 010 11 EU-research</t>
  </si>
  <si>
    <t>02 02116</t>
  </si>
  <si>
    <t>02 021 16 Application Support (AS)</t>
  </si>
  <si>
    <t>00 01010</t>
  </si>
  <si>
    <t>00 010 10 Zentrum Forschung, Allgemein</t>
  </si>
  <si>
    <t>78 79160</t>
  </si>
  <si>
    <t>78 791 60 Bibliothek Erziehungswissenschaften</t>
  </si>
  <si>
    <t>00 00710</t>
  </si>
  <si>
    <t>00 007 10 Generalsekretariat, Allgemein</t>
  </si>
  <si>
    <t>04 04530</t>
  </si>
  <si>
    <t>04 045 30  Institut für Historische Theologie</t>
  </si>
  <si>
    <t>78 78010</t>
  </si>
  <si>
    <t>78 780 10 Dekanat Phil. humanwissenschaftliche Fakultät</t>
  </si>
  <si>
    <t>00 00810</t>
  </si>
  <si>
    <t>00 008 10 Zentrum Lehre, Allgemein</t>
  </si>
  <si>
    <t>00 00713</t>
  </si>
  <si>
    <t>00 007 13 Universitätsarchiv</t>
  </si>
  <si>
    <t>00 00812</t>
  </si>
  <si>
    <t>00 008 12 Internationale Beziehungen</t>
  </si>
  <si>
    <t>00 00811</t>
  </si>
  <si>
    <t>00 008 11 Immatrikulation</t>
  </si>
  <si>
    <t>78 78670</t>
  </si>
  <si>
    <t>78 786 70 Abt. Sozialpsychologie und Rechtspsychologie</t>
  </si>
  <si>
    <t>60 61537</t>
  </si>
  <si>
    <t>60 615 37 Departement klinische Veterinärmedizin Dermatologie</t>
  </si>
  <si>
    <t>78 79110</t>
  </si>
  <si>
    <t>78 791 10 Erziehungswissenschaft, Institutsleitung</t>
  </si>
  <si>
    <t>00 00711</t>
  </si>
  <si>
    <t>00 007 11 Rechtsdienst</t>
  </si>
  <si>
    <t>00 00114</t>
  </si>
  <si>
    <t xml:space="preserve">00 001 14 Rekurskommission der Universität Bern </t>
  </si>
  <si>
    <t>80 94522</t>
  </si>
  <si>
    <t xml:space="preserve">80 945 22 Institut für Geologie Mikrosonde </t>
  </si>
  <si>
    <t>00 00813</t>
  </si>
  <si>
    <t>00 008 13 Kompetenzzentrum Bologna</t>
  </si>
  <si>
    <t>00 00817</t>
  </si>
  <si>
    <t>00 008 17 Alumni</t>
  </si>
  <si>
    <t>78 79140</t>
  </si>
  <si>
    <t>78 791 40 Abt. Bildungssoziologie</t>
  </si>
  <si>
    <t>15 17010</t>
  </si>
  <si>
    <t>15 170 10 Departement Betriebswirtschaft Departementsleitung der WISO Fakultät</t>
  </si>
  <si>
    <t>20 21020</t>
  </si>
  <si>
    <t>20 210 20 Departement Klinische Forschung der Med. Fakultät Forsch'bereich Sahli/Gentherap</t>
  </si>
  <si>
    <t>02 02410</t>
  </si>
  <si>
    <t>02 024 10 Gebäudebetrieb allgemein</t>
  </si>
  <si>
    <t>00 01015</t>
  </si>
  <si>
    <t>00 010 15 Sponsoring</t>
  </si>
  <si>
    <t>20 26010</t>
  </si>
  <si>
    <t xml:space="preserve">20 260 10 Pathologisches Institut Lagerbewirtschaftung </t>
  </si>
  <si>
    <t xml:space="preserve">80 960 90 Universität Bern NCCR Climate </t>
  </si>
  <si>
    <t>80 96091</t>
  </si>
  <si>
    <t xml:space="preserve">80 960 91 Universität Bern NCCR North-South </t>
  </si>
  <si>
    <t>Finanzquelle</t>
  </si>
  <si>
    <t>(Alle)</t>
  </si>
  <si>
    <t>LG1</t>
  </si>
  <si>
    <t>LG2</t>
  </si>
  <si>
    <t>LG3</t>
  </si>
  <si>
    <t>LG4</t>
  </si>
  <si>
    <t>LW1</t>
  </si>
  <si>
    <t>LW2</t>
  </si>
  <si>
    <t>LW3</t>
  </si>
  <si>
    <t>LW4</t>
  </si>
  <si>
    <t>FO1</t>
  </si>
  <si>
    <t>FO2</t>
  </si>
  <si>
    <t>FO3</t>
  </si>
  <si>
    <t>FO4</t>
  </si>
  <si>
    <t>WB1</t>
  </si>
  <si>
    <t>WB2</t>
  </si>
  <si>
    <t>WB3</t>
  </si>
  <si>
    <t>WB4</t>
  </si>
  <si>
    <t>DL1</t>
  </si>
  <si>
    <t>DL2</t>
  </si>
  <si>
    <t>DL3</t>
  </si>
  <si>
    <t>DL4</t>
  </si>
  <si>
    <t>Summe von GA VZÄ Jahresdurchschnitt</t>
  </si>
  <si>
    <t>Personalgruppe</t>
  </si>
  <si>
    <t>Summe von DA VZÄ Jahresdurchschnitt</t>
  </si>
  <si>
    <t>Summe von FO VZÄ Jahresdurchschnitt</t>
  </si>
  <si>
    <t>Summe von WB VZÄ Jahresdurchschnitt</t>
  </si>
  <si>
    <t>Summe von DL VZÄ Jahresdurchschnitt</t>
  </si>
  <si>
    <t>HKEY2</t>
  </si>
  <si>
    <t>Institut_Text</t>
  </si>
  <si>
    <t>1 Professoren</t>
  </si>
  <si>
    <t>2 Oberer Mittelbau</t>
  </si>
  <si>
    <t>3 Unterer Mittelbau</t>
  </si>
  <si>
    <t>4 Admin. &amp; techn. Personal</t>
  </si>
  <si>
    <t>Gesamtergebnis</t>
  </si>
  <si>
    <t>00 001</t>
  </si>
  <si>
    <t>01 000</t>
  </si>
  <si>
    <t>01 004</t>
  </si>
  <si>
    <t>01 015</t>
  </si>
  <si>
    <t>01 017</t>
  </si>
  <si>
    <t>02 020</t>
  </si>
  <si>
    <t>02 021</t>
  </si>
  <si>
    <t xml:space="preserve">02 021 Verwaltungsdirektion Abteilung Informatikdienste </t>
  </si>
  <si>
    <t>02 022</t>
  </si>
  <si>
    <t>02 023</t>
  </si>
  <si>
    <t>02 024</t>
  </si>
  <si>
    <t>03 026</t>
  </si>
  <si>
    <t>04 040</t>
  </si>
  <si>
    <t xml:space="preserve">04 040 Dekanat CE Theologische Fakultät </t>
  </si>
  <si>
    <t>04 045</t>
  </si>
  <si>
    <t xml:space="preserve">04 045 Departement Evangelische Theologie </t>
  </si>
  <si>
    <t>04 050</t>
  </si>
  <si>
    <t xml:space="preserve">04 050 Institut für Religionswissenschaften </t>
  </si>
  <si>
    <t>04 055</t>
  </si>
  <si>
    <t xml:space="preserve">04 055 Departement Christkatholische Theologie </t>
  </si>
  <si>
    <t>07 012</t>
  </si>
  <si>
    <t>07 012 Interfakultäre Koordinationsstelle f. Allgemeine Oekologie der Universität Bern</t>
  </si>
  <si>
    <t>07 014</t>
  </si>
  <si>
    <t>07 014 Koordinationsstelle für Weiterbildung der Universität Bern</t>
  </si>
  <si>
    <t>07 090</t>
  </si>
  <si>
    <t>11 100</t>
  </si>
  <si>
    <t xml:space="preserve">11 100 Dekanat Rechtswissenschaftliche Fakultät </t>
  </si>
  <si>
    <t>11 110</t>
  </si>
  <si>
    <t xml:space="preserve">11 110 Departement für Privatrecht der RW Fakultät </t>
  </si>
  <si>
    <t>11 115</t>
  </si>
  <si>
    <t xml:space="preserve">11 115 Departement für Wirtschaftsrecht der RW Fakultät </t>
  </si>
  <si>
    <t>11 120</t>
  </si>
  <si>
    <t xml:space="preserve">11 120 Departement Öffentliches Recht der RW Fakultät </t>
  </si>
  <si>
    <t>11 125</t>
  </si>
  <si>
    <t xml:space="preserve">11 125 Departement für Strafrecht der RW Fakultät </t>
  </si>
  <si>
    <t>11 130</t>
  </si>
  <si>
    <t xml:space="preserve">11 130 Departement Grundlagenfächer der RW Fakultät </t>
  </si>
  <si>
    <t>15 150</t>
  </si>
  <si>
    <t>15 150 Dekanat Wirtschafts- und Sozialwissenschaftliche Fakultät</t>
  </si>
  <si>
    <t>15 160</t>
  </si>
  <si>
    <t xml:space="preserve">15 160 Departement Sozialwissenschaften der WISO Fakultät </t>
  </si>
  <si>
    <t>15 170</t>
  </si>
  <si>
    <t xml:space="preserve">15 170 Departement für Betriebswirtschaft der WISO Fakultät </t>
  </si>
  <si>
    <t>15 180</t>
  </si>
  <si>
    <t xml:space="preserve">15 180 Departement Volkswirtschaft der WISO Fakultät </t>
  </si>
  <si>
    <t>20 200</t>
  </si>
  <si>
    <t xml:space="preserve">20 200 Dekanat der Medizinischen Fakultät der Universität Bern </t>
  </si>
  <si>
    <t>20 203</t>
  </si>
  <si>
    <t>20 203 Fakultäre Instanz für Allgemeinmedizin (FIAM) der Universität Bern</t>
  </si>
  <si>
    <t>20 204</t>
  </si>
  <si>
    <t>20 204 Universitätsspital-Bibliothek (USB) Operationstrakt Ost,Geschoss B</t>
  </si>
  <si>
    <t>20 205</t>
  </si>
  <si>
    <t>20 205 Institut für für Medizinische Lehre (IML) (früher IAWF)</t>
  </si>
  <si>
    <t>20 208</t>
  </si>
  <si>
    <t>20 208 Kollegiale Instanz für Komplementärmedizin (KIKOM) der Medizinischen Fakultät</t>
  </si>
  <si>
    <t>20 210</t>
  </si>
  <si>
    <t>20 210 Departement Klinische Forschung der Med. Fakultät der Universität Bern</t>
  </si>
  <si>
    <t>20 220</t>
  </si>
  <si>
    <t xml:space="preserve">20 220 Anatomisches Institut der Universität Bern </t>
  </si>
  <si>
    <t>20 230</t>
  </si>
  <si>
    <t xml:space="preserve">20 230 Physiologisches Institut der Universität Bern </t>
  </si>
  <si>
    <t>20 235</t>
  </si>
  <si>
    <t>20 235 Institut für Biochemie und Molekularbiologie der Universität Bern</t>
  </si>
  <si>
    <t>20 240</t>
  </si>
  <si>
    <t xml:space="preserve">20 240 Theodor-Kocher-Institut (TKI) der Universität Bern </t>
  </si>
  <si>
    <t>20 245</t>
  </si>
  <si>
    <t xml:space="preserve">20 245 Medizinhistorisches Institut der Universität Bern </t>
  </si>
  <si>
    <t>20 255</t>
  </si>
  <si>
    <t>20 255 Institut für Infektionskrankheiten der Universität Bern</t>
  </si>
  <si>
    <t>20 260</t>
  </si>
  <si>
    <t xml:space="preserve">20 260 Pathologisches Institut der Universität Bern </t>
  </si>
  <si>
    <t>20 270</t>
  </si>
  <si>
    <t xml:space="preserve">20 270 Institut für Pathophysiologie der Universität Bern </t>
  </si>
  <si>
    <t>20 275</t>
  </si>
  <si>
    <t xml:space="preserve">20 275 Pharmakologisches Institut der Universität Bern </t>
  </si>
  <si>
    <t>20 280</t>
  </si>
  <si>
    <t>20 280 Institut für Diagnostische Radiologie der Universität Bern</t>
  </si>
  <si>
    <t>20 281</t>
  </si>
  <si>
    <t>20 281 Institut für Neuroradiologie der Universität Bern Inselspital</t>
  </si>
  <si>
    <t>20 285</t>
  </si>
  <si>
    <t xml:space="preserve">20 285 Klinik für Radio-Onkologie der Universität Bern </t>
  </si>
  <si>
    <t>20 286</t>
  </si>
  <si>
    <t>20 286 Abteilung für Medizinische Strahlenphysik der Universität Bern</t>
  </si>
  <si>
    <t>20 289</t>
  </si>
  <si>
    <t>20 289 Abteilung für Medizinische Onkologie der Universität Bern</t>
  </si>
  <si>
    <t>20 305</t>
  </si>
  <si>
    <t xml:space="preserve">20 305 Departement Innere Medizin der Universität Bern </t>
  </si>
  <si>
    <t>20 320</t>
  </si>
  <si>
    <t>20 320 Medizinische UniversitätsKinderklinik und Poliklinik Inselspital</t>
  </si>
  <si>
    <t>20 340</t>
  </si>
  <si>
    <t>20 340 Medizinische und Pneumologische Abteilung Spital Bern - Tiefenau</t>
  </si>
  <si>
    <t>20 360</t>
  </si>
  <si>
    <t xml:space="preserve">20 360 Neurologische Klinik und Poliklinik der Universität </t>
  </si>
  <si>
    <t>20 375</t>
  </si>
  <si>
    <t>20 375 Institut für Klinische Pharmakologie der Universität Bern</t>
  </si>
  <si>
    <t>20 380</t>
  </si>
  <si>
    <t>20 390</t>
  </si>
  <si>
    <t>20 390 Klinik für Rheumatologie und Klinische Immunologie/ Allergologie</t>
  </si>
  <si>
    <t>20 396</t>
  </si>
  <si>
    <t>20 402</t>
  </si>
  <si>
    <t>20 402 Institut für Anästhesiologie</t>
  </si>
  <si>
    <t>20 403</t>
  </si>
  <si>
    <t>20 403 Intensivbehandlung des Dept. für Anästhesiologie, Intensivund Notfallmedizin</t>
  </si>
  <si>
    <t>20 405</t>
  </si>
  <si>
    <t>20 405 Klinik für Viszerale und Transplantationschirurgie der Universität</t>
  </si>
  <si>
    <t>20 406</t>
  </si>
  <si>
    <t>20 406 Abteilung für Thoraxchirurgie des Dept. für Magen-, Darm-, Leber- und Lungenkrankheiten</t>
  </si>
  <si>
    <t>20 410</t>
  </si>
  <si>
    <t xml:space="preserve">20 410 Klinik für Herz- und Gefässchirurgie der Universität Bern </t>
  </si>
  <si>
    <t>20 415</t>
  </si>
  <si>
    <t>20 415 Universitätsklinik für Orthopädische Chirurgie OP-Trakt D-West</t>
  </si>
  <si>
    <t>20 420</t>
  </si>
  <si>
    <t xml:space="preserve">20 420 Neurochirurgische Universitätsklinik </t>
  </si>
  <si>
    <t>20 425</t>
  </si>
  <si>
    <t>20 425 Urologische Universitätsklinik</t>
  </si>
  <si>
    <t>20 430</t>
  </si>
  <si>
    <t>20 430 Chirurgische UniversitätsKinderklinik und Poliklinik Inselspital</t>
  </si>
  <si>
    <t>20 445</t>
  </si>
  <si>
    <t>20 450</t>
  </si>
  <si>
    <t xml:space="preserve">20 450 Universitäts-Frauenklinik Inselspital </t>
  </si>
  <si>
    <t>20 502</t>
  </si>
  <si>
    <t xml:space="preserve">20 502 Augenklinik und Poliklinik der Universität Bern </t>
  </si>
  <si>
    <t>20 505</t>
  </si>
  <si>
    <t xml:space="preserve">20 505 Dermatologische Universitätsklinik und -poliklinik </t>
  </si>
  <si>
    <t>20 507</t>
  </si>
  <si>
    <t xml:space="preserve">20 507 Klinik für Hals-, Nasenund Ohrenkrankheiten </t>
  </si>
  <si>
    <t>20 515</t>
  </si>
  <si>
    <t xml:space="preserve">20 515 Institut für Rechtsmedizin (IRM) der Universität Bern </t>
  </si>
  <si>
    <t>20 518</t>
  </si>
  <si>
    <t>20 518 Institut für Sozial- und Präventivmedizin der Universität Bern</t>
  </si>
  <si>
    <t>20 519</t>
  </si>
  <si>
    <t>20 519 Universitäre Psychiatrische Dienste Bern UPD, Direktion Sozial- u. Gemeindepsychiatrie</t>
  </si>
  <si>
    <t>20 520</t>
  </si>
  <si>
    <t>20 520 Universitäre Psychiatrische Dienste Bern UPD, Direktion für Klinische Psychiatrie</t>
  </si>
  <si>
    <t>20 525</t>
  </si>
  <si>
    <t xml:space="preserve">20 525 Psychiatrische Universitätspoliklinik (PUPK) </t>
  </si>
  <si>
    <t>20 530</t>
  </si>
  <si>
    <t xml:space="preserve">20 530 Zahnmedizinische Kliniken der Universität Bern </t>
  </si>
  <si>
    <t>20 560</t>
  </si>
  <si>
    <t xml:space="preserve">20 560 Institut für chirurgische Technologien und Biomechanik </t>
  </si>
  <si>
    <t>20 561</t>
  </si>
  <si>
    <t xml:space="preserve">20 561 Institut für Evaluative Forschung in orthopädischer Chirurgie </t>
  </si>
  <si>
    <t>20 564</t>
  </si>
  <si>
    <t>20 564 M.E. Müller-Institut für Biomechanik der Universität Bern</t>
  </si>
  <si>
    <t>20 572</t>
  </si>
  <si>
    <t xml:space="preserve">20 572 Spitalzentrum Biel Abteilung Medizin </t>
  </si>
  <si>
    <t>20 575</t>
  </si>
  <si>
    <t>20 575 Regionalspital Burgdorf</t>
  </si>
  <si>
    <t>60 600</t>
  </si>
  <si>
    <t>60 601</t>
  </si>
  <si>
    <t xml:space="preserve">60 601 Hausvorstand des Tierspitals der Universität Bern </t>
  </si>
  <si>
    <t>60 602</t>
  </si>
  <si>
    <t>60 602 Bibliothekskommission der Veterinär-medizinischen Fakultät der Universität Bern</t>
  </si>
  <si>
    <t>60 615</t>
  </si>
  <si>
    <t xml:space="preserve">60 615 Departement klinische Veterinärmedizin </t>
  </si>
  <si>
    <t>60 650</t>
  </si>
  <si>
    <t xml:space="preserve">60 650 Institut für Tierpathologie der Universität Bern </t>
  </si>
  <si>
    <t>60 651</t>
  </si>
  <si>
    <t xml:space="preserve">60 651 Institut für Parasitologie der Universität Bern </t>
  </si>
  <si>
    <t>60 660</t>
  </si>
  <si>
    <t>60 660 Institut für VeterinärBakteriologie der Universität Bern</t>
  </si>
  <si>
    <t>60 661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</si>
</sst>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17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" xfId="0" applyFill="1" applyBorder="1" applyAlignment="1">
      <alignment textRotation="90" wrapText="1"/>
    </xf>
    <xf numFmtId="0" fontId="0" fillId="0" borderId="2" xfId="0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4" fontId="0" fillId="0" borderId="1" xfId="0" applyNumberFormat="1" applyFill="1" applyBorder="1" applyAlignment="1">
      <alignment textRotation="90" wrapText="1"/>
    </xf>
    <xf numFmtId="4" fontId="0" fillId="0" borderId="2" xfId="0" applyNumberFormat="1" applyFill="1" applyBorder="1" applyAlignment="1">
      <alignment textRotation="90" wrapText="1"/>
    </xf>
    <xf numFmtId="4" fontId="0" fillId="0" borderId="3" xfId="0" applyNumberFormat="1" applyFill="1" applyBorder="1" applyAlignment="1">
      <alignment textRotation="90" wrapText="1"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center" textRotation="90" wrapText="1"/>
    </xf>
    <xf numFmtId="4" fontId="0" fillId="0" borderId="0" xfId="0" applyNumberFormat="1" applyFill="1" applyAlignment="1">
      <alignment horizontal="center"/>
    </xf>
    <xf numFmtId="9" fontId="0" fillId="0" borderId="4" xfId="17" applyFill="1" applyBorder="1" applyAlignment="1">
      <alignment/>
    </xf>
    <xf numFmtId="9" fontId="0" fillId="0" borderId="0" xfId="17" applyFill="1" applyAlignment="1">
      <alignment/>
    </xf>
    <xf numFmtId="9" fontId="0" fillId="0" borderId="1" xfId="17" applyFill="1" applyBorder="1" applyAlignment="1">
      <alignment/>
    </xf>
    <xf numFmtId="9" fontId="0" fillId="0" borderId="1" xfId="17" applyBorder="1" applyAlignment="1">
      <alignment/>
    </xf>
    <xf numFmtId="164" fontId="0" fillId="0" borderId="4" xfId="17" applyNumberFormat="1" applyFill="1" applyBorder="1" applyAlignment="1">
      <alignment/>
    </xf>
    <xf numFmtId="164" fontId="0" fillId="0" borderId="0" xfId="17" applyNumberFormat="1" applyFill="1" applyAlignment="1">
      <alignment/>
    </xf>
    <xf numFmtId="164" fontId="0" fillId="0" borderId="1" xfId="17" applyNumberFormat="1" applyFill="1" applyBorder="1" applyAlignment="1">
      <alignment/>
    </xf>
    <xf numFmtId="164" fontId="0" fillId="0" borderId="1" xfId="17" applyNumberFormat="1" applyBorder="1" applyAlignment="1">
      <alignment/>
    </xf>
    <xf numFmtId="10" fontId="0" fillId="0" borderId="0" xfId="0" applyNumberFormat="1" applyAlignment="1">
      <alignment/>
    </xf>
    <xf numFmtId="164" fontId="1" fillId="0" borderId="1" xfId="17" applyNumberFormat="1" applyFont="1" applyFill="1" applyBorder="1" applyAlignment="1">
      <alignment textRotation="90"/>
    </xf>
    <xf numFmtId="9" fontId="1" fillId="0" borderId="1" xfId="17" applyFont="1" applyFill="1" applyBorder="1" applyAlignment="1">
      <alignment textRotation="90"/>
    </xf>
    <xf numFmtId="10" fontId="0" fillId="0" borderId="7" xfId="0" applyNumberFormat="1" applyFill="1" applyBorder="1" applyAlignment="1">
      <alignment/>
    </xf>
    <xf numFmtId="164" fontId="1" fillId="0" borderId="0" xfId="17" applyNumberFormat="1" applyFont="1" applyFill="1" applyAlignment="1">
      <alignment/>
    </xf>
    <xf numFmtId="164" fontId="0" fillId="0" borderId="8" xfId="17" applyNumberFormat="1" applyFill="1" applyBorder="1" applyAlignment="1">
      <alignment/>
    </xf>
    <xf numFmtId="9" fontId="0" fillId="0" borderId="8" xfId="17" applyFill="1" applyBorder="1" applyAlignment="1">
      <alignment/>
    </xf>
    <xf numFmtId="164" fontId="1" fillId="0" borderId="9" xfId="17" applyNumberFormat="1" applyFont="1" applyFill="1" applyBorder="1" applyAlignment="1">
      <alignment textRotation="90"/>
    </xf>
    <xf numFmtId="9" fontId="1" fillId="0" borderId="9" xfId="17" applyFont="1" applyFill="1" applyBorder="1" applyAlignment="1">
      <alignment textRotation="90"/>
    </xf>
    <xf numFmtId="164" fontId="0" fillId="0" borderId="9" xfId="17" applyNumberFormat="1" applyFill="1" applyBorder="1" applyAlignment="1">
      <alignment/>
    </xf>
    <xf numFmtId="9" fontId="0" fillId="0" borderId="9" xfId="17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164" fontId="1" fillId="0" borderId="10" xfId="17" applyNumberFormat="1" applyFont="1" applyFill="1" applyBorder="1" applyAlignment="1">
      <alignment horizontal="center"/>
    </xf>
    <xf numFmtId="164" fontId="1" fillId="0" borderId="11" xfId="17" applyNumberFormat="1" applyFont="1" applyFill="1" applyBorder="1" applyAlignment="1">
      <alignment horizontal="center"/>
    </xf>
    <xf numFmtId="164" fontId="1" fillId="0" borderId="5" xfId="17" applyNumberFormat="1" applyFont="1" applyFill="1" applyBorder="1" applyAlignment="1">
      <alignment horizontal="center"/>
    </xf>
    <xf numFmtId="164" fontId="1" fillId="0" borderId="2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7"/>
  <sheetViews>
    <sheetView tabSelected="1" zoomScale="75" zoomScaleNormal="75" workbookViewId="0" topLeftCell="A1">
      <pane xSplit="2" ySplit="5" topLeftCell="C396" activePane="bottomRight" state="frozen"/>
      <selection pane="topLeft" activeCell="A1" sqref="A1"/>
      <selection pane="topRight" activeCell="BP5" sqref="BP5:BT133"/>
      <selection pane="bottomLeft" activeCell="A4" sqref="A4"/>
      <selection pane="bottomRight" activeCell="B65041" sqref="B65041"/>
    </sheetView>
  </sheetViews>
  <sheetFormatPr defaultColWidth="11.421875" defaultRowHeight="12.75"/>
  <cols>
    <col min="1" max="1" width="11.421875" style="8" customWidth="1"/>
    <col min="2" max="2" width="66.57421875" style="8" customWidth="1"/>
    <col min="3" max="3" width="6.140625" style="7" hidden="1" customWidth="1"/>
    <col min="4" max="7" width="6.140625" style="8" hidden="1" customWidth="1"/>
    <col min="8" max="8" width="5.140625" style="8" hidden="1" customWidth="1"/>
    <col min="9" max="9" width="11.421875" style="8" hidden="1" customWidth="1"/>
    <col min="10" max="10" width="66.57421875" style="8" hidden="1" customWidth="1"/>
    <col min="11" max="11" width="6.140625" style="7" hidden="1" customWidth="1"/>
    <col min="12" max="15" width="6.140625" style="8" hidden="1" customWidth="1"/>
    <col min="16" max="16" width="4.7109375" style="8" hidden="1" customWidth="1"/>
    <col min="17" max="17" width="11.421875" style="8" hidden="1" customWidth="1"/>
    <col min="18" max="18" width="66.57421875" style="8" hidden="1" customWidth="1"/>
    <col min="19" max="19" width="5.8515625" style="7" hidden="1" customWidth="1"/>
    <col min="20" max="20" width="5.8515625" style="8" hidden="1" customWidth="1"/>
    <col min="21" max="21" width="6.8515625" style="8" hidden="1" customWidth="1"/>
    <col min="22" max="22" width="5.8515625" style="8" hidden="1" customWidth="1"/>
    <col min="23" max="23" width="6.8515625" style="8" hidden="1" customWidth="1"/>
    <col min="24" max="24" width="11.00390625" style="8" hidden="1" customWidth="1"/>
    <col min="25" max="25" width="11.421875" style="8" hidden="1" customWidth="1"/>
    <col min="26" max="26" width="66.57421875" style="8" hidden="1" customWidth="1"/>
    <col min="27" max="27" width="6.140625" style="7" hidden="1" customWidth="1"/>
    <col min="28" max="31" width="6.140625" style="8" hidden="1" customWidth="1"/>
    <col min="32" max="32" width="11.00390625" style="8" hidden="1" customWidth="1"/>
    <col min="33" max="33" width="11.421875" style="8" hidden="1" customWidth="1"/>
    <col min="34" max="34" width="66.57421875" style="8" hidden="1" customWidth="1"/>
    <col min="35" max="35" width="6.140625" style="7" hidden="1" customWidth="1"/>
    <col min="36" max="39" width="6.140625" style="8" hidden="1" customWidth="1"/>
    <col min="40" max="40" width="2.8515625" style="8" hidden="1" customWidth="1"/>
    <col min="41" max="45" width="5.8515625" style="7" hidden="1" customWidth="1"/>
    <col min="46" max="46" width="14.421875" style="28" hidden="1" customWidth="1"/>
    <col min="47" max="51" width="6.7109375" style="9" customWidth="1"/>
    <col min="52" max="52" width="6.7109375" style="8" customWidth="1"/>
    <col min="53" max="53" width="4.140625" style="8" customWidth="1"/>
    <col min="54" max="59" width="6.8515625" style="8" customWidth="1"/>
    <col min="60" max="60" width="3.57421875" style="8" customWidth="1"/>
    <col min="61" max="66" width="7.00390625" style="8" customWidth="1"/>
    <col min="67" max="67" width="4.57421875" style="8" customWidth="1"/>
    <col min="68" max="73" width="7.00390625" style="8" customWidth="1"/>
    <col min="74" max="74" width="2.140625" style="8" customWidth="1"/>
    <col min="75" max="79" width="7.28125" style="36" customWidth="1"/>
    <col min="80" max="80" width="6.140625" style="32" customWidth="1"/>
    <col min="81" max="16384" width="11.421875" style="8" customWidth="1"/>
  </cols>
  <sheetData>
    <row r="1" spans="1:80" ht="12.75">
      <c r="A1" s="6" t="s">
        <v>979</v>
      </c>
      <c r="B1" s="6" t="s">
        <v>980</v>
      </c>
      <c r="I1" s="6" t="s">
        <v>979</v>
      </c>
      <c r="J1" s="6" t="s">
        <v>980</v>
      </c>
      <c r="Q1" s="6" t="s">
        <v>979</v>
      </c>
      <c r="R1" s="6" t="s">
        <v>980</v>
      </c>
      <c r="Y1" s="6" t="s">
        <v>979</v>
      </c>
      <c r="Z1" s="6" t="s">
        <v>980</v>
      </c>
      <c r="AG1" s="6" t="s">
        <v>979</v>
      </c>
      <c r="AH1" s="6" t="s">
        <v>980</v>
      </c>
      <c r="AU1" s="35"/>
      <c r="AV1" s="35"/>
      <c r="AW1" s="35"/>
      <c r="AX1" s="35"/>
      <c r="AY1" s="35"/>
      <c r="AZ1" s="31"/>
      <c r="BB1" s="35"/>
      <c r="BC1" s="35"/>
      <c r="BD1" s="35"/>
      <c r="BE1" s="35"/>
      <c r="BF1" s="35"/>
      <c r="BG1" s="31"/>
      <c r="BI1" s="35"/>
      <c r="BJ1" s="35"/>
      <c r="BK1" s="35"/>
      <c r="BL1" s="35"/>
      <c r="BM1" s="35"/>
      <c r="BN1" s="31"/>
      <c r="BP1" s="35"/>
      <c r="BQ1" s="35"/>
      <c r="BR1" s="35"/>
      <c r="BS1" s="35"/>
      <c r="BT1" s="35"/>
      <c r="BU1" s="31"/>
      <c r="BW1" s="35"/>
      <c r="BX1" s="35"/>
      <c r="BY1" s="35"/>
      <c r="BZ1" s="35"/>
      <c r="CA1" s="35"/>
      <c r="CB1" s="31"/>
    </row>
    <row r="2" spans="3:75" ht="12.75">
      <c r="C2" s="10" t="s">
        <v>981</v>
      </c>
      <c r="D2" s="10" t="s">
        <v>982</v>
      </c>
      <c r="E2" s="10" t="s">
        <v>983</v>
      </c>
      <c r="F2" s="10" t="s">
        <v>984</v>
      </c>
      <c r="G2" s="10" t="s">
        <v>288</v>
      </c>
      <c r="K2" s="10" t="s">
        <v>985</v>
      </c>
      <c r="L2" s="10" t="s">
        <v>986</v>
      </c>
      <c r="M2" s="10" t="s">
        <v>987</v>
      </c>
      <c r="N2" s="10" t="s">
        <v>988</v>
      </c>
      <c r="O2" s="10" t="s">
        <v>289</v>
      </c>
      <c r="S2" s="10" t="s">
        <v>989</v>
      </c>
      <c r="T2" s="10" t="s">
        <v>990</v>
      </c>
      <c r="U2" s="10" t="s">
        <v>991</v>
      </c>
      <c r="V2" s="10" t="s">
        <v>992</v>
      </c>
      <c r="W2" s="10" t="s">
        <v>290</v>
      </c>
      <c r="AA2" s="10" t="s">
        <v>993</v>
      </c>
      <c r="AB2" s="10" t="s">
        <v>994</v>
      </c>
      <c r="AC2" s="10" t="s">
        <v>995</v>
      </c>
      <c r="AD2" s="10" t="s">
        <v>996</v>
      </c>
      <c r="AE2" s="10" t="s">
        <v>291</v>
      </c>
      <c r="AI2" s="10" t="s">
        <v>997</v>
      </c>
      <c r="AJ2" s="10" t="s">
        <v>998</v>
      </c>
      <c r="AK2" s="10" t="s">
        <v>999</v>
      </c>
      <c r="AL2" s="10" t="s">
        <v>1000</v>
      </c>
      <c r="AM2" s="10" t="s">
        <v>292</v>
      </c>
      <c r="AO2" s="11" t="s">
        <v>85</v>
      </c>
      <c r="AP2" s="10"/>
      <c r="AQ2" s="10"/>
      <c r="AR2" s="10"/>
      <c r="AS2" s="10"/>
      <c r="AU2" s="43" t="s">
        <v>86</v>
      </c>
      <c r="AV2" s="36"/>
      <c r="AW2" s="36"/>
      <c r="AX2" s="36"/>
      <c r="AY2" s="36"/>
      <c r="AZ2" s="32"/>
      <c r="BB2" s="43"/>
      <c r="BC2" s="36"/>
      <c r="BD2" s="36"/>
      <c r="BE2" s="36"/>
      <c r="BF2" s="36"/>
      <c r="BG2" s="32"/>
      <c r="BI2" s="43"/>
      <c r="BJ2" s="36"/>
      <c r="BK2" s="36"/>
      <c r="BL2" s="36"/>
      <c r="BM2" s="36"/>
      <c r="BN2" s="32"/>
      <c r="BP2" s="43"/>
      <c r="BQ2" s="36"/>
      <c r="BR2" s="36"/>
      <c r="BS2" s="36"/>
      <c r="BT2" s="36"/>
      <c r="BU2" s="32"/>
      <c r="BW2" s="43"/>
    </row>
    <row r="3" spans="1:80" ht="12.75">
      <c r="A3" s="12" t="s">
        <v>1001</v>
      </c>
      <c r="B3" s="13"/>
      <c r="C3" s="12" t="s">
        <v>1002</v>
      </c>
      <c r="D3" s="14"/>
      <c r="E3" s="14"/>
      <c r="F3" s="14"/>
      <c r="G3" s="15"/>
      <c r="H3" s="16"/>
      <c r="I3" s="12" t="s">
        <v>1003</v>
      </c>
      <c r="J3" s="13"/>
      <c r="K3" s="12" t="s">
        <v>1002</v>
      </c>
      <c r="L3" s="14"/>
      <c r="M3" s="14"/>
      <c r="N3" s="14"/>
      <c r="O3" s="15"/>
      <c r="Q3" s="12" t="s">
        <v>1004</v>
      </c>
      <c r="R3" s="13"/>
      <c r="S3" s="12" t="s">
        <v>1002</v>
      </c>
      <c r="T3" s="14"/>
      <c r="U3" s="14"/>
      <c r="V3" s="14"/>
      <c r="W3" s="15"/>
      <c r="Y3" s="12" t="s">
        <v>1005</v>
      </c>
      <c r="Z3" s="13"/>
      <c r="AA3" s="12" t="s">
        <v>1002</v>
      </c>
      <c r="AB3" s="14"/>
      <c r="AC3" s="14"/>
      <c r="AD3" s="14"/>
      <c r="AE3" s="15"/>
      <c r="AG3" s="12" t="s">
        <v>1006</v>
      </c>
      <c r="AH3" s="13"/>
      <c r="AI3" s="12" t="s">
        <v>1002</v>
      </c>
      <c r="AJ3" s="14"/>
      <c r="AK3" s="14"/>
      <c r="AL3" s="14"/>
      <c r="AM3" s="15"/>
      <c r="AO3" s="17"/>
      <c r="AP3" s="17"/>
      <c r="AQ3" s="17"/>
      <c r="AR3" s="17"/>
      <c r="AS3" s="17"/>
      <c r="AU3" s="57" t="s">
        <v>1009</v>
      </c>
      <c r="AV3" s="58"/>
      <c r="AW3" s="58"/>
      <c r="AX3" s="58"/>
      <c r="AY3" s="58"/>
      <c r="AZ3" s="58"/>
      <c r="BB3" s="57" t="s">
        <v>1010</v>
      </c>
      <c r="BC3" s="58"/>
      <c r="BD3" s="58"/>
      <c r="BE3" s="58"/>
      <c r="BF3" s="58"/>
      <c r="BG3" s="58"/>
      <c r="BI3" s="57" t="s">
        <v>1011</v>
      </c>
      <c r="BJ3" s="58"/>
      <c r="BK3" s="58"/>
      <c r="BL3" s="58"/>
      <c r="BM3" s="58"/>
      <c r="BN3" s="58"/>
      <c r="BP3" s="57" t="s">
        <v>1012</v>
      </c>
      <c r="BQ3" s="58"/>
      <c r="BR3" s="58"/>
      <c r="BS3" s="58"/>
      <c r="BT3" s="58"/>
      <c r="BU3" s="58"/>
      <c r="BW3" s="55" t="s">
        <v>87</v>
      </c>
      <c r="BX3" s="56"/>
      <c r="BY3" s="56"/>
      <c r="BZ3" s="56"/>
      <c r="CA3" s="56"/>
      <c r="CB3" s="56"/>
    </row>
    <row r="4" spans="1:80" ht="73.5">
      <c r="A4" s="52" t="s">
        <v>1007</v>
      </c>
      <c r="B4" s="52" t="s">
        <v>1008</v>
      </c>
      <c r="C4" s="19" t="s">
        <v>1009</v>
      </c>
      <c r="D4" s="19" t="s">
        <v>1010</v>
      </c>
      <c r="E4" s="19" t="s">
        <v>1011</v>
      </c>
      <c r="F4" s="19" t="s">
        <v>1012</v>
      </c>
      <c r="G4" s="20" t="s">
        <v>1013</v>
      </c>
      <c r="H4" s="18"/>
      <c r="I4" s="12" t="s">
        <v>1007</v>
      </c>
      <c r="J4" s="12" t="s">
        <v>1008</v>
      </c>
      <c r="K4" s="18" t="s">
        <v>1009</v>
      </c>
      <c r="L4" s="19" t="s">
        <v>1010</v>
      </c>
      <c r="M4" s="19" t="s">
        <v>1011</v>
      </c>
      <c r="N4" s="19" t="s">
        <v>1012</v>
      </c>
      <c r="O4" s="20" t="s">
        <v>1013</v>
      </c>
      <c r="Q4" s="12" t="s">
        <v>1007</v>
      </c>
      <c r="R4" s="12" t="s">
        <v>1008</v>
      </c>
      <c r="S4" s="18" t="s">
        <v>1009</v>
      </c>
      <c r="T4" s="19" t="s">
        <v>1010</v>
      </c>
      <c r="U4" s="19" t="s">
        <v>1011</v>
      </c>
      <c r="V4" s="19" t="s">
        <v>1012</v>
      </c>
      <c r="W4" s="20" t="s">
        <v>1013</v>
      </c>
      <c r="Y4" s="12" t="s">
        <v>1007</v>
      </c>
      <c r="Z4" s="12" t="s">
        <v>1008</v>
      </c>
      <c r="AA4" s="18" t="s">
        <v>1009</v>
      </c>
      <c r="AB4" s="19" t="s">
        <v>1010</v>
      </c>
      <c r="AC4" s="19" t="s">
        <v>1011</v>
      </c>
      <c r="AD4" s="19" t="s">
        <v>1012</v>
      </c>
      <c r="AE4" s="20" t="s">
        <v>1013</v>
      </c>
      <c r="AG4" s="12" t="s">
        <v>1007</v>
      </c>
      <c r="AH4" s="12" t="s">
        <v>1008</v>
      </c>
      <c r="AI4" s="18" t="s">
        <v>1009</v>
      </c>
      <c r="AJ4" s="19" t="s">
        <v>1010</v>
      </c>
      <c r="AK4" s="19" t="s">
        <v>1011</v>
      </c>
      <c r="AL4" s="19" t="s">
        <v>1012</v>
      </c>
      <c r="AM4" s="20" t="s">
        <v>1013</v>
      </c>
      <c r="AO4" s="21" t="s">
        <v>1009</v>
      </c>
      <c r="AP4" s="22" t="s">
        <v>1010</v>
      </c>
      <c r="AQ4" s="22" t="s">
        <v>1011</v>
      </c>
      <c r="AR4" s="22" t="s">
        <v>1012</v>
      </c>
      <c r="AS4" s="23" t="s">
        <v>1013</v>
      </c>
      <c r="AT4" s="29" t="s">
        <v>544</v>
      </c>
      <c r="AU4" s="46" t="s">
        <v>88</v>
      </c>
      <c r="AV4" s="46" t="s">
        <v>89</v>
      </c>
      <c r="AW4" s="46" t="s">
        <v>90</v>
      </c>
      <c r="AX4" s="46" t="s">
        <v>91</v>
      </c>
      <c r="AY4" s="46" t="s">
        <v>92</v>
      </c>
      <c r="AZ4" s="47" t="s">
        <v>93</v>
      </c>
      <c r="BB4" s="46" t="s">
        <v>88</v>
      </c>
      <c r="BC4" s="46" t="s">
        <v>89</v>
      </c>
      <c r="BD4" s="46" t="s">
        <v>90</v>
      </c>
      <c r="BE4" s="46" t="s">
        <v>91</v>
      </c>
      <c r="BF4" s="46" t="s">
        <v>92</v>
      </c>
      <c r="BG4" s="47" t="s">
        <v>93</v>
      </c>
      <c r="BI4" s="46" t="s">
        <v>88</v>
      </c>
      <c r="BJ4" s="46" t="s">
        <v>89</v>
      </c>
      <c r="BK4" s="46" t="s">
        <v>90</v>
      </c>
      <c r="BL4" s="46" t="s">
        <v>91</v>
      </c>
      <c r="BM4" s="46" t="s">
        <v>92</v>
      </c>
      <c r="BN4" s="47" t="s">
        <v>93</v>
      </c>
      <c r="BP4" s="46" t="s">
        <v>88</v>
      </c>
      <c r="BQ4" s="46" t="s">
        <v>89</v>
      </c>
      <c r="BR4" s="46" t="s">
        <v>90</v>
      </c>
      <c r="BS4" s="46" t="s">
        <v>91</v>
      </c>
      <c r="BT4" s="46" t="s">
        <v>92</v>
      </c>
      <c r="BU4" s="47" t="s">
        <v>93</v>
      </c>
      <c r="BW4" s="40" t="s">
        <v>88</v>
      </c>
      <c r="BX4" s="40" t="s">
        <v>89</v>
      </c>
      <c r="BY4" s="40" t="s">
        <v>90</v>
      </c>
      <c r="BZ4" s="40" t="s">
        <v>91</v>
      </c>
      <c r="CA4" s="40" t="s">
        <v>92</v>
      </c>
      <c r="CB4" s="41" t="s">
        <v>93</v>
      </c>
    </row>
    <row r="5" spans="1:80" ht="12.75">
      <c r="A5" s="50" t="s">
        <v>1014</v>
      </c>
      <c r="B5" s="50" t="s">
        <v>764</v>
      </c>
      <c r="C5" s="24">
        <v>0.69747554</v>
      </c>
      <c r="D5" s="16">
        <v>0.15370388</v>
      </c>
      <c r="E5" s="16">
        <v>1.9942639199999999</v>
      </c>
      <c r="F5" s="16">
        <v>2.31601986</v>
      </c>
      <c r="G5" s="25">
        <v>5.1614632</v>
      </c>
      <c r="H5" s="26"/>
      <c r="I5" s="12" t="s">
        <v>1014</v>
      </c>
      <c r="J5" s="12" t="s">
        <v>764</v>
      </c>
      <c r="K5" s="24">
        <v>0.25480223999999996</v>
      </c>
      <c r="L5" s="16">
        <v>0.038801279999999994</v>
      </c>
      <c r="M5" s="16">
        <v>0.50343552</v>
      </c>
      <c r="N5" s="16">
        <v>0.58466016</v>
      </c>
      <c r="O5" s="25">
        <v>1.3816992000000001</v>
      </c>
      <c r="Q5" s="12" t="s">
        <v>1014</v>
      </c>
      <c r="R5" s="12" t="s">
        <v>764</v>
      </c>
      <c r="S5" s="24">
        <v>0.57461623</v>
      </c>
      <c r="T5" s="16">
        <v>0.28113606</v>
      </c>
      <c r="U5" s="16">
        <v>3.6476600400000003</v>
      </c>
      <c r="V5" s="16">
        <v>4.23617607</v>
      </c>
      <c r="W5" s="25">
        <v>8.7395884</v>
      </c>
      <c r="Y5" s="12" t="s">
        <v>1014</v>
      </c>
      <c r="Z5" s="12" t="s">
        <v>764</v>
      </c>
      <c r="AA5" s="24">
        <v>0.04726803</v>
      </c>
      <c r="AB5" s="16">
        <v>0.02361566</v>
      </c>
      <c r="AC5" s="16">
        <v>0.30640644000000006</v>
      </c>
      <c r="AD5" s="16">
        <v>0.35584226999999996</v>
      </c>
      <c r="AE5" s="25">
        <v>0.7331324</v>
      </c>
      <c r="AG5" s="12" t="s">
        <v>1014</v>
      </c>
      <c r="AH5" s="12" t="s">
        <v>764</v>
      </c>
      <c r="AI5" s="24">
        <v>0.09260463</v>
      </c>
      <c r="AJ5" s="16">
        <v>0.08020086000000001</v>
      </c>
      <c r="AK5" s="16">
        <v>1.0405832400000001</v>
      </c>
      <c r="AL5" s="16">
        <v>1.20847167</v>
      </c>
      <c r="AM5" s="25">
        <v>2.4218604</v>
      </c>
      <c r="AO5" s="7">
        <f aca="true" t="shared" si="0" ref="AO5:AO68">C5+K5+S5+AA5+AI5</f>
        <v>1.66676667</v>
      </c>
      <c r="AP5" s="7">
        <f aca="true" t="shared" si="1" ref="AP5:AP68">D5+L5+T5+AB5+AJ5</f>
        <v>0.5774577399999999</v>
      </c>
      <c r="AQ5" s="7">
        <f aca="true" t="shared" si="2" ref="AQ5:AQ68">E5+M5+U5+AC5+AK5</f>
        <v>7.49234916</v>
      </c>
      <c r="AR5" s="7">
        <f aca="true" t="shared" si="3" ref="AR5:AR68">F5+N5+V5+AD5+AL5</f>
        <v>8.70117003</v>
      </c>
      <c r="AS5" s="7">
        <f aca="true" t="shared" si="4" ref="AS5:AS68">G5+O5+W5+AE5+AM5</f>
        <v>18.4377436</v>
      </c>
      <c r="AT5" s="30" t="str">
        <f aca="true" t="shared" si="5" ref="AT5:AT68">IF(LEN(A5)&lt;=6,"Inst","Abt")</f>
        <v>Inst</v>
      </c>
      <c r="AU5" s="44">
        <f aca="true" t="shared" si="6" ref="AU5:AU68">IF(ISERROR(C5/AO5),0,C5/AO5)</f>
        <v>0.41846021555014656</v>
      </c>
      <c r="AV5" s="44">
        <f aca="true" t="shared" si="7" ref="AV5:AV68">IF(ISERROR(K5/AO5),0,K5/AO5)</f>
        <v>0.1528721713639738</v>
      </c>
      <c r="AW5" s="44">
        <f aca="true" t="shared" si="8" ref="AW5:AW68">IF(ISERROR(S5/AO5),0,S5/AO5)</f>
        <v>0.34474905236735987</v>
      </c>
      <c r="AX5" s="44">
        <f aca="true" t="shared" si="9" ref="AX5:AX68">IF(ISERROR(AA5/AO5),0,AA5/AO5)</f>
        <v>0.02835911639629799</v>
      </c>
      <c r="AY5" s="44">
        <f aca="true" t="shared" si="10" ref="AY5:AY68">IF(ISERROR(AI5/AO5),0,AI5/AO5)</f>
        <v>0.05555944432222178</v>
      </c>
      <c r="AZ5" s="45">
        <f aca="true" t="shared" si="11" ref="AZ5:AZ68">SUM(AU5:AY5)</f>
        <v>1</v>
      </c>
      <c r="BB5" s="36">
        <f aca="true" t="shared" si="12" ref="BB5:BB68">IF(ISERROR(D5/AP5),0,D5/AP5)</f>
        <v>0.26617338266173385</v>
      </c>
      <c r="BC5" s="36">
        <f aca="true" t="shared" si="13" ref="BC5:BC68">IF(ISERROR(L5/AP5),0,L5/AP5)</f>
        <v>0.06719328067193281</v>
      </c>
      <c r="BD5" s="36">
        <f aca="true" t="shared" si="14" ref="BD5:BD68">IF(ISERROR(T5/AP5),0,T5/AP5)</f>
        <v>0.48685131486851324</v>
      </c>
      <c r="BE5" s="36">
        <f aca="true" t="shared" si="15" ref="BE5:BE68">IF(ISERROR(AB5/AP5),0,AB5/AP5)</f>
        <v>0.04089591040895911</v>
      </c>
      <c r="BF5" s="36">
        <f aca="true" t="shared" si="16" ref="BF5:BF68">IF(ISERROR(AJ5/AP5),0,AJ5/AP5)</f>
        <v>0.13888611138886114</v>
      </c>
      <c r="BG5" s="32">
        <f aca="true" t="shared" si="17" ref="BG5:BG68">SUM(BB5:BF5)</f>
        <v>1.0000000000000002</v>
      </c>
      <c r="BI5" s="36">
        <f aca="true" t="shared" si="18" ref="BI5:BI68">IF(ISERROR(E5/AQ5),0,E5/AQ5)</f>
        <v>0.2661733826617338</v>
      </c>
      <c r="BJ5" s="36">
        <f aca="true" t="shared" si="19" ref="BJ5:BJ68">IF(ISERROR(M5/AQ5),0,M5/AQ5)</f>
        <v>0.06719328067193281</v>
      </c>
      <c r="BK5" s="36">
        <f aca="true" t="shared" si="20" ref="BK5:BK68">IF(ISERROR(U5/AQ5),0,U5/AQ5)</f>
        <v>0.4868513148685132</v>
      </c>
      <c r="BL5" s="36">
        <f aca="true" t="shared" si="21" ref="BL5:BL68">IF(ISERROR(AC5/AQ5),0,AC5/AQ5)</f>
        <v>0.04089591040895911</v>
      </c>
      <c r="BM5" s="36">
        <f aca="true" t="shared" si="22" ref="BM5:BM68">IF(ISERROR(AK5/AQ5),0,AK5/AQ5)</f>
        <v>0.13888611138886114</v>
      </c>
      <c r="BN5" s="32">
        <f aca="true" t="shared" si="23" ref="BN5:BN68">SUM(BI5:BM5)</f>
        <v>1</v>
      </c>
      <c r="BP5" s="36">
        <f aca="true" t="shared" si="24" ref="BP5:BP68">IF(ISERROR(F5/AR5),0,F5/AR5)</f>
        <v>0.2661733826617338</v>
      </c>
      <c r="BQ5" s="36">
        <f aca="true" t="shared" si="25" ref="BQ5:BQ68">IF(ISERROR(N5/AR5),0,N5/AR5)</f>
        <v>0.06719328067193281</v>
      </c>
      <c r="BR5" s="36">
        <f aca="true" t="shared" si="26" ref="BR5:BR68">IF(ISERROR(V5/AR5),0,V5/AR5)</f>
        <v>0.48685131486851313</v>
      </c>
      <c r="BS5" s="36">
        <f aca="true" t="shared" si="27" ref="BS5:BS68">IF(ISERROR(AD5/AR5),0,AD5/AR5)</f>
        <v>0.040895910408959096</v>
      </c>
      <c r="BT5" s="36">
        <f aca="true" t="shared" si="28" ref="BT5:BT68">IF(ISERROR(AL5/AR5),0,AL5/AR5)</f>
        <v>0.13888611138886112</v>
      </c>
      <c r="BU5" s="32">
        <f aca="true" t="shared" si="29" ref="BU5:BU68">SUM(BP5:BT5)</f>
        <v>0.9999999999999999</v>
      </c>
      <c r="BW5" s="37">
        <f aca="true" t="shared" si="30" ref="BW5:BW68">IF(ISERROR(G5/AS5),0,G5/AS5)</f>
        <v>0.2799400681545436</v>
      </c>
      <c r="BX5" s="37">
        <f aca="true" t="shared" si="31" ref="BX5:BX68">IF(ISERROR(O5/AS5),0,O5/AS5)</f>
        <v>0.07493862752273006</v>
      </c>
      <c r="BY5" s="37">
        <f aca="true" t="shared" si="32" ref="BY5:BY68">IF(ISERROR(W5/AS5),0,W5/AS5)</f>
        <v>0.47400531158270365</v>
      </c>
      <c r="BZ5" s="37">
        <f aca="true" t="shared" si="33" ref="BZ5:BZ68">IF(ISERROR(AE5/AS5),0,AE5/AS5)</f>
        <v>0.039762587868940755</v>
      </c>
      <c r="CA5" s="37">
        <f aca="true" t="shared" si="34" ref="CA5:CA68">IF(ISERROR(AM5/AS5),0,AM5/AS5)</f>
        <v>0.13135340487108194</v>
      </c>
      <c r="CB5" s="33">
        <f aca="true" t="shared" si="35" ref="CB5:CB68">SUM(BW5:CA5)</f>
        <v>0.9999999999999999</v>
      </c>
    </row>
    <row r="6" spans="1:80" ht="12.75">
      <c r="A6" s="1" t="s">
        <v>94</v>
      </c>
      <c r="B6" s="1" t="s">
        <v>95</v>
      </c>
      <c r="C6" s="3">
        <v>0.69747554</v>
      </c>
      <c r="D6" s="2">
        <v>0.006468659999999999</v>
      </c>
      <c r="E6" s="2"/>
      <c r="F6" s="2">
        <v>0.27951</v>
      </c>
      <c r="G6" s="4">
        <v>0.9834542</v>
      </c>
      <c r="H6" s="1"/>
      <c r="I6" s="1" t="s">
        <v>94</v>
      </c>
      <c r="J6" s="1" t="s">
        <v>95</v>
      </c>
      <c r="K6" s="3">
        <v>0.25480223999999996</v>
      </c>
      <c r="L6" s="2">
        <v>0.0016329599999999997</v>
      </c>
      <c r="M6" s="2"/>
      <c r="N6" s="2">
        <v>0.07056</v>
      </c>
      <c r="O6" s="4">
        <v>0.3269952</v>
      </c>
      <c r="P6"/>
      <c r="Q6" s="1" t="s">
        <v>94</v>
      </c>
      <c r="R6" s="1" t="s">
        <v>95</v>
      </c>
      <c r="S6" s="3">
        <v>0.57461623</v>
      </c>
      <c r="T6" s="2">
        <v>0.011831669999999999</v>
      </c>
      <c r="U6" s="2"/>
      <c r="V6" s="2">
        <v>0.511245</v>
      </c>
      <c r="W6" s="4">
        <v>1.0976928999999997</v>
      </c>
      <c r="X6"/>
      <c r="Y6" s="1" t="s">
        <v>94</v>
      </c>
      <c r="Z6" s="1" t="s">
        <v>95</v>
      </c>
      <c r="AA6" s="3">
        <v>0.04726803</v>
      </c>
      <c r="AB6" s="2">
        <v>0.00099387</v>
      </c>
      <c r="AC6" s="2"/>
      <c r="AD6" s="2">
        <v>0.042945</v>
      </c>
      <c r="AE6" s="4">
        <v>0.09120690000000001</v>
      </c>
      <c r="AF6"/>
      <c r="AG6" s="1" t="s">
        <v>94</v>
      </c>
      <c r="AH6" s="1" t="s">
        <v>95</v>
      </c>
      <c r="AI6" s="3">
        <v>0.09260463</v>
      </c>
      <c r="AJ6" s="2">
        <v>0.0033752699999999997</v>
      </c>
      <c r="AK6" s="2"/>
      <c r="AL6" s="2">
        <v>0.145845</v>
      </c>
      <c r="AM6" s="4">
        <v>0.2418249</v>
      </c>
      <c r="AO6" s="7">
        <f t="shared" si="0"/>
        <v>1.66676667</v>
      </c>
      <c r="AP6" s="7">
        <f t="shared" si="1"/>
        <v>0.02430243</v>
      </c>
      <c r="AQ6" s="7">
        <f t="shared" si="2"/>
        <v>0</v>
      </c>
      <c r="AR6" s="7">
        <f t="shared" si="3"/>
        <v>1.0501049999999998</v>
      </c>
      <c r="AS6" s="7">
        <f t="shared" si="4"/>
        <v>2.7411741</v>
      </c>
      <c r="AT6" s="30" t="str">
        <f t="shared" si="5"/>
        <v>Abt</v>
      </c>
      <c r="AU6" s="38">
        <f t="shared" si="6"/>
        <v>0.41846021555014656</v>
      </c>
      <c r="AV6" s="38">
        <f t="shared" si="7"/>
        <v>0.1528721713639738</v>
      </c>
      <c r="AW6" s="38">
        <f t="shared" si="8"/>
        <v>0.34474905236735987</v>
      </c>
      <c r="AX6" s="38">
        <f t="shared" si="9"/>
        <v>0.02835911639629799</v>
      </c>
      <c r="AY6" s="38">
        <f t="shared" si="10"/>
        <v>0.05555944432222178</v>
      </c>
      <c r="AZ6" s="34">
        <f t="shared" si="11"/>
        <v>1</v>
      </c>
      <c r="BB6" s="36">
        <f t="shared" si="12"/>
        <v>0.2661733826617338</v>
      </c>
      <c r="BC6" s="36">
        <f t="shared" si="13"/>
        <v>0.0671932806719328</v>
      </c>
      <c r="BD6" s="36">
        <f t="shared" si="14"/>
        <v>0.48685131486851313</v>
      </c>
      <c r="BE6" s="36">
        <f t="shared" si="15"/>
        <v>0.0408959104089591</v>
      </c>
      <c r="BF6" s="36">
        <f t="shared" si="16"/>
        <v>0.1388861113888611</v>
      </c>
      <c r="BG6" s="32">
        <f t="shared" si="17"/>
        <v>0.9999999999999999</v>
      </c>
      <c r="BI6" s="36">
        <f t="shared" si="18"/>
        <v>0</v>
      </c>
      <c r="BJ6" s="36">
        <f t="shared" si="19"/>
        <v>0</v>
      </c>
      <c r="BK6" s="36">
        <f t="shared" si="20"/>
        <v>0</v>
      </c>
      <c r="BL6" s="36">
        <f t="shared" si="21"/>
        <v>0</v>
      </c>
      <c r="BM6" s="36">
        <f t="shared" si="22"/>
        <v>0</v>
      </c>
      <c r="BN6" s="32">
        <f t="shared" si="23"/>
        <v>0</v>
      </c>
      <c r="BP6" s="36">
        <f t="shared" si="24"/>
        <v>0.26617338266173385</v>
      </c>
      <c r="BQ6" s="36">
        <f t="shared" si="25"/>
        <v>0.06719328067193281</v>
      </c>
      <c r="BR6" s="36">
        <f t="shared" si="26"/>
        <v>0.4868513148685132</v>
      </c>
      <c r="BS6" s="36">
        <f t="shared" si="27"/>
        <v>0.04089591040895911</v>
      </c>
      <c r="BT6" s="36">
        <f t="shared" si="28"/>
        <v>0.13888611138886114</v>
      </c>
      <c r="BU6" s="32">
        <f t="shared" si="29"/>
        <v>1.0000000000000002</v>
      </c>
      <c r="BW6" s="38">
        <f t="shared" si="30"/>
        <v>0.3587711557613214</v>
      </c>
      <c r="BX6" s="38">
        <f t="shared" si="31"/>
        <v>0.11929019758358289</v>
      </c>
      <c r="BY6" s="38">
        <f t="shared" si="32"/>
        <v>0.40044625403399214</v>
      </c>
      <c r="BZ6" s="38">
        <f t="shared" si="33"/>
        <v>0.03327293220813666</v>
      </c>
      <c r="CA6" s="38">
        <f t="shared" si="34"/>
        <v>0.08821946041296684</v>
      </c>
      <c r="CB6" s="34">
        <f t="shared" si="35"/>
        <v>0.9999999999999999</v>
      </c>
    </row>
    <row r="7" spans="1:80" ht="12.75">
      <c r="A7" s="1" t="s">
        <v>96</v>
      </c>
      <c r="B7" s="1" t="s">
        <v>97</v>
      </c>
      <c r="C7" s="3"/>
      <c r="D7" s="2">
        <v>0.03591038</v>
      </c>
      <c r="E7" s="2">
        <v>0.68988392</v>
      </c>
      <c r="F7" s="2">
        <v>1.231175</v>
      </c>
      <c r="G7" s="4">
        <v>1.9569693</v>
      </c>
      <c r="H7" s="1"/>
      <c r="I7" s="1" t="s">
        <v>96</v>
      </c>
      <c r="J7" s="1" t="s">
        <v>97</v>
      </c>
      <c r="K7" s="3"/>
      <c r="L7" s="2">
        <v>0.00906528</v>
      </c>
      <c r="M7" s="2">
        <v>0.17415551999999995</v>
      </c>
      <c r="N7" s="2">
        <v>0.31079999999999997</v>
      </c>
      <c r="O7" s="4">
        <v>0.4940207999999999</v>
      </c>
      <c r="P7"/>
      <c r="Q7" s="1" t="s">
        <v>96</v>
      </c>
      <c r="R7" s="1" t="s">
        <v>97</v>
      </c>
      <c r="S7" s="3"/>
      <c r="T7" s="2">
        <v>0.06568281</v>
      </c>
      <c r="U7" s="2">
        <v>1.2618500400000001</v>
      </c>
      <c r="V7" s="2">
        <v>2.2519124999999995</v>
      </c>
      <c r="W7" s="4">
        <v>3.5794453499999994</v>
      </c>
      <c r="X7"/>
      <c r="Y7" s="1" t="s">
        <v>96</v>
      </c>
      <c r="Z7" s="1" t="s">
        <v>97</v>
      </c>
      <c r="AA7" s="3"/>
      <c r="AB7" s="2">
        <v>0.0055174099999999995</v>
      </c>
      <c r="AC7" s="2">
        <v>0.10599644</v>
      </c>
      <c r="AD7" s="2">
        <v>0.18916249999999998</v>
      </c>
      <c r="AE7" s="4">
        <v>0.30067635</v>
      </c>
      <c r="AF7"/>
      <c r="AG7" s="1" t="s">
        <v>96</v>
      </c>
      <c r="AH7" s="1" t="s">
        <v>97</v>
      </c>
      <c r="AI7" s="3"/>
      <c r="AJ7" s="2">
        <v>0.01873761</v>
      </c>
      <c r="AK7" s="2">
        <v>0.35997323999999997</v>
      </c>
      <c r="AL7" s="2">
        <v>0.6424125</v>
      </c>
      <c r="AM7" s="4">
        <v>1.02112335</v>
      </c>
      <c r="AO7" s="7">
        <f t="shared" si="0"/>
        <v>0</v>
      </c>
      <c r="AP7" s="7">
        <f t="shared" si="1"/>
        <v>0.13491349</v>
      </c>
      <c r="AQ7" s="7">
        <f t="shared" si="2"/>
        <v>2.5918591600000003</v>
      </c>
      <c r="AR7" s="7">
        <f t="shared" si="3"/>
        <v>4.625462499999999</v>
      </c>
      <c r="AS7" s="7">
        <f t="shared" si="4"/>
        <v>7.3522351499999985</v>
      </c>
      <c r="AT7" s="30" t="str">
        <f t="shared" si="5"/>
        <v>Abt</v>
      </c>
      <c r="AU7" s="38">
        <f t="shared" si="6"/>
        <v>0</v>
      </c>
      <c r="AV7" s="38">
        <f t="shared" si="7"/>
        <v>0</v>
      </c>
      <c r="AW7" s="38">
        <f t="shared" si="8"/>
        <v>0</v>
      </c>
      <c r="AX7" s="38">
        <f t="shared" si="9"/>
        <v>0</v>
      </c>
      <c r="AY7" s="38">
        <f t="shared" si="10"/>
        <v>0</v>
      </c>
      <c r="AZ7" s="34">
        <f t="shared" si="11"/>
        <v>0</v>
      </c>
      <c r="BB7" s="36">
        <f t="shared" si="12"/>
        <v>0.26617338266173385</v>
      </c>
      <c r="BC7" s="36">
        <f t="shared" si="13"/>
        <v>0.06719328067193281</v>
      </c>
      <c r="BD7" s="36">
        <f t="shared" si="14"/>
        <v>0.48685131486851313</v>
      </c>
      <c r="BE7" s="36">
        <f t="shared" si="15"/>
        <v>0.0408959104089591</v>
      </c>
      <c r="BF7" s="36">
        <f t="shared" si="16"/>
        <v>0.13888611138886112</v>
      </c>
      <c r="BG7" s="32">
        <f t="shared" si="17"/>
        <v>1</v>
      </c>
      <c r="BI7" s="36">
        <f t="shared" si="18"/>
        <v>0.2661733826617338</v>
      </c>
      <c r="BJ7" s="36">
        <f t="shared" si="19"/>
        <v>0.06719328067193278</v>
      </c>
      <c r="BK7" s="36">
        <f t="shared" si="20"/>
        <v>0.48685131486851313</v>
      </c>
      <c r="BL7" s="36">
        <f t="shared" si="21"/>
        <v>0.040895910408959096</v>
      </c>
      <c r="BM7" s="36">
        <f t="shared" si="22"/>
        <v>0.1388861113888611</v>
      </c>
      <c r="BN7" s="32">
        <f t="shared" si="23"/>
        <v>0.9999999999999999</v>
      </c>
      <c r="BP7" s="36">
        <f t="shared" si="24"/>
        <v>0.26617338266173385</v>
      </c>
      <c r="BQ7" s="36">
        <f t="shared" si="25"/>
        <v>0.06719328067193281</v>
      </c>
      <c r="BR7" s="36">
        <f t="shared" si="26"/>
        <v>0.48685131486851313</v>
      </c>
      <c r="BS7" s="36">
        <f t="shared" si="27"/>
        <v>0.0408959104089591</v>
      </c>
      <c r="BT7" s="36">
        <f t="shared" si="28"/>
        <v>0.13888611138886114</v>
      </c>
      <c r="BU7" s="32">
        <f t="shared" si="29"/>
        <v>1</v>
      </c>
      <c r="BW7" s="38">
        <f t="shared" si="30"/>
        <v>0.26617338266173385</v>
      </c>
      <c r="BX7" s="38">
        <f t="shared" si="31"/>
        <v>0.06719328067193281</v>
      </c>
      <c r="BY7" s="38">
        <f t="shared" si="32"/>
        <v>0.4868513148685132</v>
      </c>
      <c r="BZ7" s="38">
        <f t="shared" si="33"/>
        <v>0.04089591040895911</v>
      </c>
      <c r="CA7" s="38">
        <f t="shared" si="34"/>
        <v>0.13888611138886114</v>
      </c>
      <c r="CB7" s="34">
        <f t="shared" si="35"/>
        <v>1.0000000000000002</v>
      </c>
    </row>
    <row r="8" spans="1:80" ht="12.75">
      <c r="A8" s="1" t="s">
        <v>98</v>
      </c>
      <c r="B8" s="1" t="s">
        <v>99</v>
      </c>
      <c r="C8" s="3"/>
      <c r="D8" s="2">
        <v>0.09652411999999999</v>
      </c>
      <c r="E8" s="2">
        <v>0.90508</v>
      </c>
      <c r="F8" s="2">
        <v>0.65663554</v>
      </c>
      <c r="G8" s="4">
        <v>1.65823966</v>
      </c>
      <c r="H8" s="1"/>
      <c r="I8" s="1" t="s">
        <v>98</v>
      </c>
      <c r="J8" s="1" t="s">
        <v>99</v>
      </c>
      <c r="K8" s="3"/>
      <c r="L8" s="2">
        <v>0.024366719999999994</v>
      </c>
      <c r="M8" s="2">
        <v>0.22848000000000002</v>
      </c>
      <c r="N8" s="2">
        <v>0.16576224</v>
      </c>
      <c r="O8" s="4">
        <v>0.41860896000000003</v>
      </c>
      <c r="P8"/>
      <c r="Q8" s="1" t="s">
        <v>98</v>
      </c>
      <c r="R8" s="1" t="s">
        <v>99</v>
      </c>
      <c r="S8" s="3"/>
      <c r="T8" s="2">
        <v>0.17654994000000002</v>
      </c>
      <c r="U8" s="2">
        <v>1.6554600000000002</v>
      </c>
      <c r="V8" s="2">
        <v>1.20103623</v>
      </c>
      <c r="W8" s="4">
        <v>3.0330461700000004</v>
      </c>
      <c r="X8"/>
      <c r="Y8" s="1" t="s">
        <v>98</v>
      </c>
      <c r="Z8" s="1" t="s">
        <v>99</v>
      </c>
      <c r="AA8" s="3"/>
      <c r="AB8" s="2">
        <v>0.01483034</v>
      </c>
      <c r="AC8" s="2">
        <v>0.13906000000000002</v>
      </c>
      <c r="AD8" s="2">
        <v>0.10088802999999999</v>
      </c>
      <c r="AE8" s="4">
        <v>0.25477837000000003</v>
      </c>
      <c r="AF8"/>
      <c r="AG8" s="1" t="s">
        <v>98</v>
      </c>
      <c r="AH8" s="1" t="s">
        <v>99</v>
      </c>
      <c r="AI8" s="3"/>
      <c r="AJ8" s="2">
        <v>0.050365139999999996</v>
      </c>
      <c r="AK8" s="2">
        <v>0.47225999999999996</v>
      </c>
      <c r="AL8" s="2">
        <v>0.34262463</v>
      </c>
      <c r="AM8" s="4">
        <v>0.8652497699999999</v>
      </c>
      <c r="AO8" s="7">
        <f t="shared" si="0"/>
        <v>0</v>
      </c>
      <c r="AP8" s="7">
        <f t="shared" si="1"/>
        <v>0.36263626</v>
      </c>
      <c r="AQ8" s="7">
        <f t="shared" si="2"/>
        <v>3.4003400000000004</v>
      </c>
      <c r="AR8" s="7">
        <f t="shared" si="3"/>
        <v>2.46694667</v>
      </c>
      <c r="AS8" s="7">
        <f t="shared" si="4"/>
        <v>6.229922930000001</v>
      </c>
      <c r="AT8" s="30" t="str">
        <f t="shared" si="5"/>
        <v>Abt</v>
      </c>
      <c r="AU8" s="37">
        <f t="shared" si="6"/>
        <v>0</v>
      </c>
      <c r="AV8" s="37">
        <f t="shared" si="7"/>
        <v>0</v>
      </c>
      <c r="AW8" s="37">
        <f t="shared" si="8"/>
        <v>0</v>
      </c>
      <c r="AX8" s="37">
        <f t="shared" si="9"/>
        <v>0</v>
      </c>
      <c r="AY8" s="37">
        <f t="shared" si="10"/>
        <v>0</v>
      </c>
      <c r="AZ8" s="33">
        <f t="shared" si="11"/>
        <v>0</v>
      </c>
      <c r="BB8" s="36">
        <f t="shared" si="12"/>
        <v>0.2661733826617338</v>
      </c>
      <c r="BC8" s="36">
        <f t="shared" si="13"/>
        <v>0.0671932806719328</v>
      </c>
      <c r="BD8" s="36">
        <f t="shared" si="14"/>
        <v>0.4868513148685132</v>
      </c>
      <c r="BE8" s="36">
        <f t="shared" si="15"/>
        <v>0.0408959104089591</v>
      </c>
      <c r="BF8" s="36">
        <f t="shared" si="16"/>
        <v>0.13888611138886112</v>
      </c>
      <c r="BG8" s="32">
        <f t="shared" si="17"/>
        <v>1</v>
      </c>
      <c r="BI8" s="36">
        <f t="shared" si="18"/>
        <v>0.2661733826617338</v>
      </c>
      <c r="BJ8" s="36">
        <f t="shared" si="19"/>
        <v>0.06719328067193281</v>
      </c>
      <c r="BK8" s="36">
        <f t="shared" si="20"/>
        <v>0.48685131486851313</v>
      </c>
      <c r="BL8" s="36">
        <f t="shared" si="21"/>
        <v>0.0408959104089591</v>
      </c>
      <c r="BM8" s="36">
        <f t="shared" si="22"/>
        <v>0.1388861113888611</v>
      </c>
      <c r="BN8" s="32">
        <f t="shared" si="23"/>
        <v>0.9999999999999999</v>
      </c>
      <c r="BP8" s="36">
        <f t="shared" si="24"/>
        <v>0.26617338266173385</v>
      </c>
      <c r="BQ8" s="36">
        <f t="shared" si="25"/>
        <v>0.06719328067193281</v>
      </c>
      <c r="BR8" s="36">
        <f t="shared" si="26"/>
        <v>0.48685131486851313</v>
      </c>
      <c r="BS8" s="36">
        <f t="shared" si="27"/>
        <v>0.040895910408959096</v>
      </c>
      <c r="BT8" s="36">
        <f t="shared" si="28"/>
        <v>0.13888611138886112</v>
      </c>
      <c r="BU8" s="32">
        <f t="shared" si="29"/>
        <v>1</v>
      </c>
      <c r="BW8" s="38">
        <f t="shared" si="30"/>
        <v>0.2661733826617338</v>
      </c>
      <c r="BX8" s="38">
        <f t="shared" si="31"/>
        <v>0.06719328067193281</v>
      </c>
      <c r="BY8" s="38">
        <f t="shared" si="32"/>
        <v>0.4868513148685132</v>
      </c>
      <c r="BZ8" s="38">
        <f t="shared" si="33"/>
        <v>0.0408959104089591</v>
      </c>
      <c r="CA8" s="38">
        <f t="shared" si="34"/>
        <v>0.1388861113888611</v>
      </c>
      <c r="CB8" s="34">
        <f t="shared" si="35"/>
        <v>1</v>
      </c>
    </row>
    <row r="9" spans="1:80" ht="12.75">
      <c r="A9" s="12" t="s">
        <v>956</v>
      </c>
      <c r="B9" s="12" t="s">
        <v>957</v>
      </c>
      <c r="C9" s="24"/>
      <c r="D9" s="16">
        <v>0.014800719999999998</v>
      </c>
      <c r="E9" s="16">
        <v>0.1331</v>
      </c>
      <c r="F9" s="16"/>
      <c r="G9" s="25">
        <v>0.14790071999999999</v>
      </c>
      <c r="H9" s="26"/>
      <c r="I9" s="12" t="s">
        <v>956</v>
      </c>
      <c r="J9" s="12" t="s">
        <v>957</v>
      </c>
      <c r="K9" s="24"/>
      <c r="L9" s="16">
        <v>0.0037363199999999996</v>
      </c>
      <c r="M9" s="16">
        <v>0.0336</v>
      </c>
      <c r="N9" s="16"/>
      <c r="O9" s="25">
        <v>0.03733632</v>
      </c>
      <c r="Q9" s="12" t="s">
        <v>956</v>
      </c>
      <c r="R9" s="12" t="s">
        <v>957</v>
      </c>
      <c r="S9" s="24"/>
      <c r="T9" s="16">
        <v>0.027071639999999998</v>
      </c>
      <c r="U9" s="16">
        <v>0.24345</v>
      </c>
      <c r="V9" s="16"/>
      <c r="W9" s="25">
        <v>0.27052164</v>
      </c>
      <c r="Y9" s="12" t="s">
        <v>956</v>
      </c>
      <c r="Z9" s="12" t="s">
        <v>957</v>
      </c>
      <c r="AA9" s="24"/>
      <c r="AB9" s="16">
        <v>0.0022740399999999997</v>
      </c>
      <c r="AC9" s="16">
        <v>0.02045</v>
      </c>
      <c r="AD9" s="16"/>
      <c r="AE9" s="25">
        <v>0.02272404</v>
      </c>
      <c r="AG9" s="12" t="s">
        <v>956</v>
      </c>
      <c r="AH9" s="12" t="s">
        <v>957</v>
      </c>
      <c r="AI9" s="24"/>
      <c r="AJ9" s="16">
        <v>0.007722839999999999</v>
      </c>
      <c r="AK9" s="16">
        <v>0.06945</v>
      </c>
      <c r="AL9" s="16"/>
      <c r="AM9" s="25">
        <v>0.07717283999999999</v>
      </c>
      <c r="AO9" s="7">
        <f t="shared" si="0"/>
        <v>0</v>
      </c>
      <c r="AP9" s="7">
        <f t="shared" si="1"/>
        <v>0.05560556</v>
      </c>
      <c r="AQ9" s="7">
        <f t="shared" si="2"/>
        <v>0.50005</v>
      </c>
      <c r="AR9" s="7">
        <f t="shared" si="3"/>
        <v>0</v>
      </c>
      <c r="AS9" s="7">
        <f t="shared" si="4"/>
        <v>0.5556555599999999</v>
      </c>
      <c r="AT9" s="30" t="str">
        <f t="shared" si="5"/>
        <v>Abt</v>
      </c>
      <c r="AU9" s="38">
        <f t="shared" si="6"/>
        <v>0</v>
      </c>
      <c r="AV9" s="38">
        <f t="shared" si="7"/>
        <v>0</v>
      </c>
      <c r="AW9" s="38">
        <f t="shared" si="8"/>
        <v>0</v>
      </c>
      <c r="AX9" s="38">
        <f t="shared" si="9"/>
        <v>0</v>
      </c>
      <c r="AY9" s="38">
        <f t="shared" si="10"/>
        <v>0</v>
      </c>
      <c r="AZ9" s="34">
        <f t="shared" si="11"/>
        <v>0</v>
      </c>
      <c r="BB9" s="36">
        <f t="shared" si="12"/>
        <v>0.2661733826617338</v>
      </c>
      <c r="BC9" s="36">
        <f t="shared" si="13"/>
        <v>0.0671932806719328</v>
      </c>
      <c r="BD9" s="36">
        <f t="shared" si="14"/>
        <v>0.48685131486851313</v>
      </c>
      <c r="BE9" s="36">
        <f t="shared" si="15"/>
        <v>0.0408959104089591</v>
      </c>
      <c r="BF9" s="36">
        <f t="shared" si="16"/>
        <v>0.1388861113888611</v>
      </c>
      <c r="BG9" s="32">
        <f t="shared" si="17"/>
        <v>0.9999999999999999</v>
      </c>
      <c r="BI9" s="36">
        <f t="shared" si="18"/>
        <v>0.26617338266173385</v>
      </c>
      <c r="BJ9" s="36">
        <f t="shared" si="19"/>
        <v>0.06719328067193281</v>
      </c>
      <c r="BK9" s="36">
        <f t="shared" si="20"/>
        <v>0.48685131486851313</v>
      </c>
      <c r="BL9" s="36">
        <f t="shared" si="21"/>
        <v>0.0408959104089591</v>
      </c>
      <c r="BM9" s="36">
        <f t="shared" si="22"/>
        <v>0.13888611138886112</v>
      </c>
      <c r="BN9" s="32">
        <f t="shared" si="23"/>
        <v>1</v>
      </c>
      <c r="BP9" s="36">
        <f t="shared" si="24"/>
        <v>0</v>
      </c>
      <c r="BQ9" s="36">
        <f t="shared" si="25"/>
        <v>0</v>
      </c>
      <c r="BR9" s="36">
        <f t="shared" si="26"/>
        <v>0</v>
      </c>
      <c r="BS9" s="36">
        <f t="shared" si="27"/>
        <v>0</v>
      </c>
      <c r="BT9" s="36">
        <f t="shared" si="28"/>
        <v>0</v>
      </c>
      <c r="BU9" s="32">
        <f t="shared" si="29"/>
        <v>0</v>
      </c>
      <c r="BW9" s="37">
        <f t="shared" si="30"/>
        <v>0.26617338266173385</v>
      </c>
      <c r="BX9" s="37">
        <f t="shared" si="31"/>
        <v>0.06719328067193281</v>
      </c>
      <c r="BY9" s="37">
        <f t="shared" si="32"/>
        <v>0.48685131486851324</v>
      </c>
      <c r="BZ9" s="37">
        <f t="shared" si="33"/>
        <v>0.04089591040895911</v>
      </c>
      <c r="CA9" s="37">
        <f t="shared" si="34"/>
        <v>0.13888611138886112</v>
      </c>
      <c r="CB9" s="33">
        <f t="shared" si="35"/>
        <v>1.0000000000000002</v>
      </c>
    </row>
    <row r="10" spans="1:80" ht="12.75">
      <c r="A10" s="1" t="s">
        <v>898</v>
      </c>
      <c r="B10" s="1" t="s">
        <v>899</v>
      </c>
      <c r="C10" s="3"/>
      <c r="D10" s="2"/>
      <c r="E10" s="2">
        <v>0.1331</v>
      </c>
      <c r="F10" s="2">
        <v>0.08214932</v>
      </c>
      <c r="G10" s="4">
        <v>0.21524932</v>
      </c>
      <c r="H10" s="5"/>
      <c r="I10" s="1" t="s">
        <v>898</v>
      </c>
      <c r="J10" s="1" t="s">
        <v>899</v>
      </c>
      <c r="K10" s="3"/>
      <c r="L10" s="2"/>
      <c r="M10" s="2">
        <v>0.0336</v>
      </c>
      <c r="N10" s="2">
        <v>0.02073792</v>
      </c>
      <c r="O10" s="4">
        <v>0.05433792</v>
      </c>
      <c r="P10"/>
      <c r="Q10" s="1" t="s">
        <v>898</v>
      </c>
      <c r="R10" s="1" t="s">
        <v>899</v>
      </c>
      <c r="S10" s="3"/>
      <c r="T10" s="2"/>
      <c r="U10" s="2">
        <v>0.24345</v>
      </c>
      <c r="V10" s="2">
        <v>0.15025734</v>
      </c>
      <c r="W10" s="4">
        <v>0.39370733999999996</v>
      </c>
      <c r="X10"/>
      <c r="Y10" s="1" t="s">
        <v>898</v>
      </c>
      <c r="Z10" s="1" t="s">
        <v>899</v>
      </c>
      <c r="AA10" s="3"/>
      <c r="AB10" s="2"/>
      <c r="AC10" s="2">
        <v>0.02045</v>
      </c>
      <c r="AD10" s="2">
        <v>0.01262174</v>
      </c>
      <c r="AE10" s="4">
        <v>0.03307174</v>
      </c>
      <c r="AF10"/>
      <c r="AG10" s="1" t="s">
        <v>898</v>
      </c>
      <c r="AH10" s="1" t="s">
        <v>899</v>
      </c>
      <c r="AI10" s="3"/>
      <c r="AJ10" s="2"/>
      <c r="AK10" s="2">
        <v>0.06945</v>
      </c>
      <c r="AL10" s="2">
        <v>0.04286454</v>
      </c>
      <c r="AM10" s="4">
        <v>0.11231453999999999</v>
      </c>
      <c r="AO10" s="7">
        <f t="shared" si="0"/>
        <v>0</v>
      </c>
      <c r="AP10" s="7">
        <f t="shared" si="1"/>
        <v>0</v>
      </c>
      <c r="AQ10" s="7">
        <f t="shared" si="2"/>
        <v>0.50005</v>
      </c>
      <c r="AR10" s="7">
        <f t="shared" si="3"/>
        <v>0.30863085999999995</v>
      </c>
      <c r="AS10" s="7">
        <f t="shared" si="4"/>
        <v>0.80868086</v>
      </c>
      <c r="AT10" s="30" t="str">
        <f t="shared" si="5"/>
        <v>Abt</v>
      </c>
      <c r="AU10" s="37">
        <f t="shared" si="6"/>
        <v>0</v>
      </c>
      <c r="AV10" s="37">
        <f t="shared" si="7"/>
        <v>0</v>
      </c>
      <c r="AW10" s="37">
        <f t="shared" si="8"/>
        <v>0</v>
      </c>
      <c r="AX10" s="37">
        <f t="shared" si="9"/>
        <v>0</v>
      </c>
      <c r="AY10" s="37">
        <f t="shared" si="10"/>
        <v>0</v>
      </c>
      <c r="AZ10" s="33">
        <f t="shared" si="11"/>
        <v>0</v>
      </c>
      <c r="BB10" s="36">
        <f t="shared" si="12"/>
        <v>0</v>
      </c>
      <c r="BC10" s="36">
        <f t="shared" si="13"/>
        <v>0</v>
      </c>
      <c r="BD10" s="36">
        <f t="shared" si="14"/>
        <v>0</v>
      </c>
      <c r="BE10" s="36">
        <f t="shared" si="15"/>
        <v>0</v>
      </c>
      <c r="BF10" s="36">
        <f t="shared" si="16"/>
        <v>0</v>
      </c>
      <c r="BG10" s="32">
        <f t="shared" si="17"/>
        <v>0</v>
      </c>
      <c r="BI10" s="36">
        <f t="shared" si="18"/>
        <v>0.26617338266173385</v>
      </c>
      <c r="BJ10" s="36">
        <f t="shared" si="19"/>
        <v>0.06719328067193281</v>
      </c>
      <c r="BK10" s="36">
        <f t="shared" si="20"/>
        <v>0.48685131486851313</v>
      </c>
      <c r="BL10" s="36">
        <f t="shared" si="21"/>
        <v>0.0408959104089591</v>
      </c>
      <c r="BM10" s="36">
        <f t="shared" si="22"/>
        <v>0.13888611138886112</v>
      </c>
      <c r="BN10" s="32">
        <f t="shared" si="23"/>
        <v>1</v>
      </c>
      <c r="BP10" s="36">
        <f t="shared" si="24"/>
        <v>0.26617338266173385</v>
      </c>
      <c r="BQ10" s="36">
        <f t="shared" si="25"/>
        <v>0.06719328067193282</v>
      </c>
      <c r="BR10" s="36">
        <f t="shared" si="26"/>
        <v>0.4868513148685132</v>
      </c>
      <c r="BS10" s="36">
        <f t="shared" si="27"/>
        <v>0.04089591040895911</v>
      </c>
      <c r="BT10" s="36">
        <f t="shared" si="28"/>
        <v>0.13888611138886114</v>
      </c>
      <c r="BU10" s="32">
        <f t="shared" si="29"/>
        <v>1.0000000000000002</v>
      </c>
      <c r="BW10" s="38">
        <f t="shared" si="30"/>
        <v>0.26617338266173385</v>
      </c>
      <c r="BX10" s="38">
        <f t="shared" si="31"/>
        <v>0.06719328067193281</v>
      </c>
      <c r="BY10" s="38">
        <f t="shared" si="32"/>
        <v>0.48685131486851313</v>
      </c>
      <c r="BZ10" s="38">
        <f t="shared" si="33"/>
        <v>0.04089591040895911</v>
      </c>
      <c r="CA10" s="38">
        <f t="shared" si="34"/>
        <v>0.13888611138886112</v>
      </c>
      <c r="CB10" s="34">
        <f t="shared" si="35"/>
        <v>1</v>
      </c>
    </row>
    <row r="11" spans="1:80" ht="12.75">
      <c r="A11" s="1" t="s">
        <v>900</v>
      </c>
      <c r="B11" s="1" t="s">
        <v>901</v>
      </c>
      <c r="C11" s="3"/>
      <c r="D11" s="2"/>
      <c r="E11" s="2">
        <v>0.1331</v>
      </c>
      <c r="F11" s="2">
        <v>0.06655</v>
      </c>
      <c r="G11" s="4">
        <v>0.19965</v>
      </c>
      <c r="H11" s="1"/>
      <c r="I11" s="1" t="s">
        <v>900</v>
      </c>
      <c r="J11" s="1" t="s">
        <v>901</v>
      </c>
      <c r="K11" s="3"/>
      <c r="L11" s="2"/>
      <c r="M11" s="2">
        <v>0.0336</v>
      </c>
      <c r="N11" s="2">
        <v>0.0168</v>
      </c>
      <c r="O11" s="4">
        <v>0.0504</v>
      </c>
      <c r="P11"/>
      <c r="Q11" s="1" t="s">
        <v>900</v>
      </c>
      <c r="R11" s="1" t="s">
        <v>901</v>
      </c>
      <c r="S11" s="3"/>
      <c r="T11" s="2"/>
      <c r="U11" s="2">
        <v>0.24345</v>
      </c>
      <c r="V11" s="2">
        <v>0.121725</v>
      </c>
      <c r="W11" s="4">
        <v>0.365175</v>
      </c>
      <c r="X11"/>
      <c r="Y11" s="1" t="s">
        <v>900</v>
      </c>
      <c r="Z11" s="1" t="s">
        <v>901</v>
      </c>
      <c r="AA11" s="3"/>
      <c r="AB11" s="2"/>
      <c r="AC11" s="2">
        <v>0.02045</v>
      </c>
      <c r="AD11" s="2">
        <v>0.010225</v>
      </c>
      <c r="AE11" s="4">
        <v>0.030675</v>
      </c>
      <c r="AF11"/>
      <c r="AG11" s="1" t="s">
        <v>900</v>
      </c>
      <c r="AH11" s="1" t="s">
        <v>901</v>
      </c>
      <c r="AI11" s="3"/>
      <c r="AJ11" s="2"/>
      <c r="AK11" s="2">
        <v>0.06945</v>
      </c>
      <c r="AL11" s="2">
        <v>0.034725</v>
      </c>
      <c r="AM11" s="4">
        <v>0.10417499999999999</v>
      </c>
      <c r="AO11" s="7">
        <f t="shared" si="0"/>
        <v>0</v>
      </c>
      <c r="AP11" s="7">
        <f t="shared" si="1"/>
        <v>0</v>
      </c>
      <c r="AQ11" s="7">
        <f t="shared" si="2"/>
        <v>0.50005</v>
      </c>
      <c r="AR11" s="7">
        <f t="shared" si="3"/>
        <v>0.250025</v>
      </c>
      <c r="AS11" s="7">
        <f t="shared" si="4"/>
        <v>0.750075</v>
      </c>
      <c r="AT11" s="30" t="str">
        <f t="shared" si="5"/>
        <v>Abt</v>
      </c>
      <c r="AU11" s="37">
        <f t="shared" si="6"/>
        <v>0</v>
      </c>
      <c r="AV11" s="37">
        <f t="shared" si="7"/>
        <v>0</v>
      </c>
      <c r="AW11" s="37">
        <f t="shared" si="8"/>
        <v>0</v>
      </c>
      <c r="AX11" s="37">
        <f t="shared" si="9"/>
        <v>0</v>
      </c>
      <c r="AY11" s="37">
        <f t="shared" si="10"/>
        <v>0</v>
      </c>
      <c r="AZ11" s="33">
        <f t="shared" si="11"/>
        <v>0</v>
      </c>
      <c r="BB11" s="36">
        <f t="shared" si="12"/>
        <v>0</v>
      </c>
      <c r="BC11" s="36">
        <f t="shared" si="13"/>
        <v>0</v>
      </c>
      <c r="BD11" s="36">
        <f t="shared" si="14"/>
        <v>0</v>
      </c>
      <c r="BE11" s="36">
        <f t="shared" si="15"/>
        <v>0</v>
      </c>
      <c r="BF11" s="36">
        <f t="shared" si="16"/>
        <v>0</v>
      </c>
      <c r="BG11" s="32">
        <f t="shared" si="17"/>
        <v>0</v>
      </c>
      <c r="BI11" s="36">
        <f t="shared" si="18"/>
        <v>0.26617338266173385</v>
      </c>
      <c r="BJ11" s="36">
        <f t="shared" si="19"/>
        <v>0.06719328067193281</v>
      </c>
      <c r="BK11" s="36">
        <f t="shared" si="20"/>
        <v>0.48685131486851313</v>
      </c>
      <c r="BL11" s="36">
        <f t="shared" si="21"/>
        <v>0.0408959104089591</v>
      </c>
      <c r="BM11" s="36">
        <f t="shared" si="22"/>
        <v>0.13888611138886112</v>
      </c>
      <c r="BN11" s="32">
        <f t="shared" si="23"/>
        <v>1</v>
      </c>
      <c r="BP11" s="36">
        <f t="shared" si="24"/>
        <v>0.26617338266173385</v>
      </c>
      <c r="BQ11" s="36">
        <f t="shared" si="25"/>
        <v>0.06719328067193281</v>
      </c>
      <c r="BR11" s="36">
        <f t="shared" si="26"/>
        <v>0.48685131486851313</v>
      </c>
      <c r="BS11" s="36">
        <f t="shared" si="27"/>
        <v>0.0408959104089591</v>
      </c>
      <c r="BT11" s="36">
        <f t="shared" si="28"/>
        <v>0.13888611138886112</v>
      </c>
      <c r="BU11" s="32">
        <f t="shared" si="29"/>
        <v>1</v>
      </c>
      <c r="BW11" s="38">
        <f t="shared" si="30"/>
        <v>0.2661733826617338</v>
      </c>
      <c r="BX11" s="38">
        <f t="shared" si="31"/>
        <v>0.06719328067193281</v>
      </c>
      <c r="BY11" s="38">
        <f t="shared" si="32"/>
        <v>0.48685131486851313</v>
      </c>
      <c r="BZ11" s="38">
        <f t="shared" si="33"/>
        <v>0.0408959104089591</v>
      </c>
      <c r="CA11" s="38">
        <f t="shared" si="34"/>
        <v>0.1388861113888611</v>
      </c>
      <c r="CB11" s="34">
        <f t="shared" si="35"/>
        <v>0.9999999999999999</v>
      </c>
    </row>
    <row r="12" spans="1:80" ht="12.75">
      <c r="A12" s="1" t="s">
        <v>793</v>
      </c>
      <c r="B12" s="1" t="s">
        <v>794</v>
      </c>
      <c r="C12" s="3"/>
      <c r="D12" s="2">
        <v>0.057818640000000004</v>
      </c>
      <c r="E12" s="2">
        <v>3.024351440000001</v>
      </c>
      <c r="F12" s="2">
        <v>1.1391230399999999</v>
      </c>
      <c r="G12" s="4">
        <v>4.22129312</v>
      </c>
      <c r="H12" s="1"/>
      <c r="I12" s="1" t="s">
        <v>793</v>
      </c>
      <c r="J12" s="1" t="s">
        <v>794</v>
      </c>
      <c r="K12" s="3"/>
      <c r="L12" s="2">
        <v>0.014595839999999999</v>
      </c>
      <c r="M12" s="2">
        <v>0.7634726399999997</v>
      </c>
      <c r="N12" s="2">
        <v>0.28756223999999997</v>
      </c>
      <c r="O12" s="4">
        <v>1.06563072</v>
      </c>
      <c r="P12"/>
      <c r="Q12" s="1" t="s">
        <v>793</v>
      </c>
      <c r="R12" s="1" t="s">
        <v>794</v>
      </c>
      <c r="S12" s="3"/>
      <c r="T12" s="2">
        <v>0.10575467999999999</v>
      </c>
      <c r="U12" s="2">
        <v>5.53176828</v>
      </c>
      <c r="V12" s="2">
        <v>2.08354248</v>
      </c>
      <c r="W12" s="4">
        <v>7.72106544</v>
      </c>
      <c r="X12"/>
      <c r="Y12" s="1" t="s">
        <v>793</v>
      </c>
      <c r="Z12" s="1" t="s">
        <v>794</v>
      </c>
      <c r="AA12" s="3"/>
      <c r="AB12" s="2">
        <v>0.00888348</v>
      </c>
      <c r="AC12" s="2">
        <v>0.46467308000000007</v>
      </c>
      <c r="AD12" s="2">
        <v>0.17501927999999997</v>
      </c>
      <c r="AE12" s="4">
        <v>0.64857584</v>
      </c>
      <c r="AF12"/>
      <c r="AG12" s="1" t="s">
        <v>793</v>
      </c>
      <c r="AH12" s="1" t="s">
        <v>794</v>
      </c>
      <c r="AI12" s="3"/>
      <c r="AJ12" s="2">
        <v>0.03016908</v>
      </c>
      <c r="AK12" s="2">
        <v>1.5780706799999993</v>
      </c>
      <c r="AL12" s="2">
        <v>0.59438088</v>
      </c>
      <c r="AM12" s="4">
        <v>2.2026206399999992</v>
      </c>
      <c r="AO12" s="7">
        <f t="shared" si="0"/>
        <v>0</v>
      </c>
      <c r="AP12" s="7">
        <f t="shared" si="1"/>
        <v>0.21722172</v>
      </c>
      <c r="AQ12" s="7">
        <f t="shared" si="2"/>
        <v>11.362336120000002</v>
      </c>
      <c r="AR12" s="7">
        <f t="shared" si="3"/>
        <v>4.27962792</v>
      </c>
      <c r="AS12" s="7">
        <f t="shared" si="4"/>
        <v>15.859185759999999</v>
      </c>
      <c r="AT12" s="30" t="str">
        <f t="shared" si="5"/>
        <v>Inst</v>
      </c>
      <c r="AU12" s="38">
        <f t="shared" si="6"/>
        <v>0</v>
      </c>
      <c r="AV12" s="38">
        <f t="shared" si="7"/>
        <v>0</v>
      </c>
      <c r="AW12" s="38">
        <f t="shared" si="8"/>
        <v>0</v>
      </c>
      <c r="AX12" s="38">
        <f t="shared" si="9"/>
        <v>0</v>
      </c>
      <c r="AY12" s="38">
        <f t="shared" si="10"/>
        <v>0</v>
      </c>
      <c r="AZ12" s="34">
        <f t="shared" si="11"/>
        <v>0</v>
      </c>
      <c r="BB12" s="36">
        <f t="shared" si="12"/>
        <v>0.26617338266173385</v>
      </c>
      <c r="BC12" s="36">
        <f t="shared" si="13"/>
        <v>0.0671932806719328</v>
      </c>
      <c r="BD12" s="36">
        <f t="shared" si="14"/>
        <v>0.4868513148685131</v>
      </c>
      <c r="BE12" s="36">
        <f t="shared" si="15"/>
        <v>0.040895910408959096</v>
      </c>
      <c r="BF12" s="36">
        <f t="shared" si="16"/>
        <v>0.13888611138886112</v>
      </c>
      <c r="BG12" s="32">
        <f t="shared" si="17"/>
        <v>0.9999999999999999</v>
      </c>
      <c r="BI12" s="36">
        <f t="shared" si="18"/>
        <v>0.2661733826617339</v>
      </c>
      <c r="BJ12" s="36">
        <f t="shared" si="19"/>
        <v>0.06719328067193277</v>
      </c>
      <c r="BK12" s="36">
        <f t="shared" si="20"/>
        <v>0.486851314868513</v>
      </c>
      <c r="BL12" s="36">
        <f t="shared" si="21"/>
        <v>0.0408959104089591</v>
      </c>
      <c r="BM12" s="36">
        <f t="shared" si="22"/>
        <v>0.13888611138886103</v>
      </c>
      <c r="BN12" s="32">
        <f t="shared" si="23"/>
        <v>0.9999999999999998</v>
      </c>
      <c r="BP12" s="36">
        <f t="shared" si="24"/>
        <v>0.2661733826617338</v>
      </c>
      <c r="BQ12" s="36">
        <f t="shared" si="25"/>
        <v>0.0671932806719328</v>
      </c>
      <c r="BR12" s="36">
        <f t="shared" si="26"/>
        <v>0.4868513148685132</v>
      </c>
      <c r="BS12" s="36">
        <f t="shared" si="27"/>
        <v>0.040895910408959096</v>
      </c>
      <c r="BT12" s="36">
        <f t="shared" si="28"/>
        <v>0.13888611138886112</v>
      </c>
      <c r="BU12" s="32">
        <f t="shared" si="29"/>
        <v>1</v>
      </c>
      <c r="BW12" s="38">
        <f t="shared" si="30"/>
        <v>0.26617338266173385</v>
      </c>
      <c r="BX12" s="38">
        <f t="shared" si="31"/>
        <v>0.06719328067193281</v>
      </c>
      <c r="BY12" s="38">
        <f t="shared" si="32"/>
        <v>0.4868513148685132</v>
      </c>
      <c r="BZ12" s="38">
        <f t="shared" si="33"/>
        <v>0.04089591040895911</v>
      </c>
      <c r="CA12" s="38">
        <f t="shared" si="34"/>
        <v>0.13888611138886106</v>
      </c>
      <c r="CB12" s="34">
        <f t="shared" si="35"/>
        <v>1</v>
      </c>
    </row>
    <row r="13" spans="1:80" ht="12.75">
      <c r="A13" s="1" t="s">
        <v>934</v>
      </c>
      <c r="B13" s="1" t="s">
        <v>935</v>
      </c>
      <c r="C13" s="3"/>
      <c r="D13" s="2"/>
      <c r="E13" s="2">
        <v>0.025901260000000002</v>
      </c>
      <c r="F13" s="2">
        <v>0.5856399999999999</v>
      </c>
      <c r="G13" s="4">
        <v>0.61154126</v>
      </c>
      <c r="H13" s="1"/>
      <c r="I13" s="1" t="s">
        <v>934</v>
      </c>
      <c r="J13" s="1" t="s">
        <v>935</v>
      </c>
      <c r="K13" s="3"/>
      <c r="L13" s="2"/>
      <c r="M13" s="2">
        <v>0.0065385600000000006</v>
      </c>
      <c r="N13" s="2">
        <v>0.14784</v>
      </c>
      <c r="O13" s="4">
        <v>0.15437856</v>
      </c>
      <c r="P13"/>
      <c r="Q13" s="1" t="s">
        <v>934</v>
      </c>
      <c r="R13" s="1" t="s">
        <v>935</v>
      </c>
      <c r="S13" s="3"/>
      <c r="T13" s="2"/>
      <c r="U13" s="2">
        <v>0.04737537</v>
      </c>
      <c r="V13" s="2">
        <v>1.07118</v>
      </c>
      <c r="W13" s="4">
        <v>1.11855537</v>
      </c>
      <c r="X13"/>
      <c r="Y13" s="1" t="s">
        <v>934</v>
      </c>
      <c r="Z13" s="1" t="s">
        <v>935</v>
      </c>
      <c r="AA13" s="3"/>
      <c r="AB13" s="2"/>
      <c r="AC13" s="2">
        <v>0.00397957</v>
      </c>
      <c r="AD13" s="2">
        <v>0.08998</v>
      </c>
      <c r="AE13" s="4">
        <v>0.09395957</v>
      </c>
      <c r="AF13"/>
      <c r="AG13" s="1" t="s">
        <v>934</v>
      </c>
      <c r="AH13" s="1" t="s">
        <v>935</v>
      </c>
      <c r="AI13" s="3"/>
      <c r="AJ13" s="2"/>
      <c r="AK13" s="2">
        <v>0.01351497</v>
      </c>
      <c r="AL13" s="2">
        <v>0.30557999999999996</v>
      </c>
      <c r="AM13" s="4">
        <v>0.31909497</v>
      </c>
      <c r="AO13" s="7">
        <f t="shared" si="0"/>
        <v>0</v>
      </c>
      <c r="AP13" s="7">
        <f t="shared" si="1"/>
        <v>0</v>
      </c>
      <c r="AQ13" s="7">
        <f t="shared" si="2"/>
        <v>0.09730973000000001</v>
      </c>
      <c r="AR13" s="7">
        <f t="shared" si="3"/>
        <v>2.20022</v>
      </c>
      <c r="AS13" s="7">
        <f t="shared" si="4"/>
        <v>2.29752973</v>
      </c>
      <c r="AT13" s="30" t="str">
        <f t="shared" si="5"/>
        <v>Abt</v>
      </c>
      <c r="AU13" s="38">
        <f t="shared" si="6"/>
        <v>0</v>
      </c>
      <c r="AV13" s="38">
        <f t="shared" si="7"/>
        <v>0</v>
      </c>
      <c r="AW13" s="38">
        <f t="shared" si="8"/>
        <v>0</v>
      </c>
      <c r="AX13" s="38">
        <f t="shared" si="9"/>
        <v>0</v>
      </c>
      <c r="AY13" s="38">
        <f t="shared" si="10"/>
        <v>0</v>
      </c>
      <c r="AZ13" s="34">
        <f t="shared" si="11"/>
        <v>0</v>
      </c>
      <c r="BB13" s="36">
        <f t="shared" si="12"/>
        <v>0</v>
      </c>
      <c r="BC13" s="36">
        <f t="shared" si="13"/>
        <v>0</v>
      </c>
      <c r="BD13" s="36">
        <f t="shared" si="14"/>
        <v>0</v>
      </c>
      <c r="BE13" s="36">
        <f t="shared" si="15"/>
        <v>0</v>
      </c>
      <c r="BF13" s="36">
        <f t="shared" si="16"/>
        <v>0</v>
      </c>
      <c r="BG13" s="32">
        <f t="shared" si="17"/>
        <v>0</v>
      </c>
      <c r="BI13" s="36">
        <f t="shared" si="18"/>
        <v>0.26617338266173385</v>
      </c>
      <c r="BJ13" s="36">
        <f t="shared" si="19"/>
        <v>0.06719328067193281</v>
      </c>
      <c r="BK13" s="36">
        <f t="shared" si="20"/>
        <v>0.4868513148685131</v>
      </c>
      <c r="BL13" s="36">
        <f t="shared" si="21"/>
        <v>0.040895910408959096</v>
      </c>
      <c r="BM13" s="36">
        <f t="shared" si="22"/>
        <v>0.1388861113888611</v>
      </c>
      <c r="BN13" s="32">
        <f t="shared" si="23"/>
        <v>0.9999999999999999</v>
      </c>
      <c r="BP13" s="36">
        <f t="shared" si="24"/>
        <v>0.2661733826617338</v>
      </c>
      <c r="BQ13" s="36">
        <f t="shared" si="25"/>
        <v>0.06719328067193281</v>
      </c>
      <c r="BR13" s="36">
        <f t="shared" si="26"/>
        <v>0.4868513148685132</v>
      </c>
      <c r="BS13" s="36">
        <f t="shared" si="27"/>
        <v>0.04089591040895911</v>
      </c>
      <c r="BT13" s="36">
        <f t="shared" si="28"/>
        <v>0.13888611138886112</v>
      </c>
      <c r="BU13" s="32">
        <f t="shared" si="29"/>
        <v>1</v>
      </c>
      <c r="BW13" s="38">
        <f t="shared" si="30"/>
        <v>0.26617338266173385</v>
      </c>
      <c r="BX13" s="38">
        <f t="shared" si="31"/>
        <v>0.06719328067193281</v>
      </c>
      <c r="BY13" s="38">
        <f t="shared" si="32"/>
        <v>0.48685131486851313</v>
      </c>
      <c r="BZ13" s="38">
        <f t="shared" si="33"/>
        <v>0.04089591040895911</v>
      </c>
      <c r="CA13" s="38">
        <f t="shared" si="34"/>
        <v>0.13888611138886112</v>
      </c>
      <c r="CB13" s="34">
        <f t="shared" si="35"/>
        <v>1</v>
      </c>
    </row>
    <row r="14" spans="1:80" ht="12.75">
      <c r="A14" s="12" t="s">
        <v>954</v>
      </c>
      <c r="B14" s="12" t="s">
        <v>955</v>
      </c>
      <c r="C14" s="24"/>
      <c r="D14" s="16"/>
      <c r="E14" s="16">
        <v>0.90436126</v>
      </c>
      <c r="F14" s="16">
        <v>0.15700476000000002</v>
      </c>
      <c r="G14" s="25">
        <v>1.06136602</v>
      </c>
      <c r="H14" s="26"/>
      <c r="I14" s="12" t="s">
        <v>954</v>
      </c>
      <c r="J14" s="12" t="s">
        <v>955</v>
      </c>
      <c r="K14" s="24"/>
      <c r="L14" s="16"/>
      <c r="M14" s="16">
        <v>0.22829855999999998</v>
      </c>
      <c r="N14" s="16">
        <v>0.03963456</v>
      </c>
      <c r="O14" s="25">
        <v>0.26793311999999997</v>
      </c>
      <c r="Q14" s="12" t="s">
        <v>954</v>
      </c>
      <c r="R14" s="12" t="s">
        <v>955</v>
      </c>
      <c r="S14" s="24"/>
      <c r="T14" s="16"/>
      <c r="U14" s="16">
        <v>1.6541453699999997</v>
      </c>
      <c r="V14" s="16">
        <v>0.28717361999999996</v>
      </c>
      <c r="W14" s="25">
        <v>1.9413189899999996</v>
      </c>
      <c r="Y14" s="12" t="s">
        <v>954</v>
      </c>
      <c r="Z14" s="12" t="s">
        <v>955</v>
      </c>
      <c r="AA14" s="24"/>
      <c r="AB14" s="16"/>
      <c r="AC14" s="16">
        <v>0.13894957</v>
      </c>
      <c r="AD14" s="16">
        <v>0.02412282</v>
      </c>
      <c r="AE14" s="25">
        <v>0.16307238999999998</v>
      </c>
      <c r="AG14" s="12" t="s">
        <v>954</v>
      </c>
      <c r="AH14" s="12" t="s">
        <v>955</v>
      </c>
      <c r="AI14" s="24"/>
      <c r="AJ14" s="16"/>
      <c r="AK14" s="16">
        <v>0.47188497</v>
      </c>
      <c r="AL14" s="16">
        <v>0.08192321999999999</v>
      </c>
      <c r="AM14" s="25">
        <v>0.55380819</v>
      </c>
      <c r="AO14" s="7">
        <f t="shared" si="0"/>
        <v>0</v>
      </c>
      <c r="AP14" s="7">
        <f t="shared" si="1"/>
        <v>0</v>
      </c>
      <c r="AQ14" s="7">
        <f t="shared" si="2"/>
        <v>3.39763973</v>
      </c>
      <c r="AR14" s="7">
        <f t="shared" si="3"/>
        <v>0.5898589799999999</v>
      </c>
      <c r="AS14" s="7">
        <f t="shared" si="4"/>
        <v>3.9874987099999997</v>
      </c>
      <c r="AT14" s="30" t="str">
        <f t="shared" si="5"/>
        <v>Abt</v>
      </c>
      <c r="AU14" s="38">
        <f t="shared" si="6"/>
        <v>0</v>
      </c>
      <c r="AV14" s="38">
        <f t="shared" si="7"/>
        <v>0</v>
      </c>
      <c r="AW14" s="38">
        <f t="shared" si="8"/>
        <v>0</v>
      </c>
      <c r="AX14" s="38">
        <f t="shared" si="9"/>
        <v>0</v>
      </c>
      <c r="AY14" s="38">
        <f t="shared" si="10"/>
        <v>0</v>
      </c>
      <c r="AZ14" s="34">
        <f t="shared" si="11"/>
        <v>0</v>
      </c>
      <c r="BB14" s="36">
        <f t="shared" si="12"/>
        <v>0</v>
      </c>
      <c r="BC14" s="36">
        <f t="shared" si="13"/>
        <v>0</v>
      </c>
      <c r="BD14" s="36">
        <f t="shared" si="14"/>
        <v>0</v>
      </c>
      <c r="BE14" s="36">
        <f t="shared" si="15"/>
        <v>0</v>
      </c>
      <c r="BF14" s="36">
        <f t="shared" si="16"/>
        <v>0</v>
      </c>
      <c r="BG14" s="32">
        <f t="shared" si="17"/>
        <v>0</v>
      </c>
      <c r="BI14" s="36">
        <f t="shared" si="18"/>
        <v>0.26617338266173385</v>
      </c>
      <c r="BJ14" s="36">
        <f t="shared" si="19"/>
        <v>0.06719328067193281</v>
      </c>
      <c r="BK14" s="36">
        <f t="shared" si="20"/>
        <v>0.4868513148685131</v>
      </c>
      <c r="BL14" s="36">
        <f t="shared" si="21"/>
        <v>0.0408959104089591</v>
      </c>
      <c r="BM14" s="36">
        <f t="shared" si="22"/>
        <v>0.13888611138886112</v>
      </c>
      <c r="BN14" s="32">
        <f t="shared" si="23"/>
        <v>0.9999999999999999</v>
      </c>
      <c r="BP14" s="36">
        <f t="shared" si="24"/>
        <v>0.2661733826617339</v>
      </c>
      <c r="BQ14" s="36">
        <f t="shared" si="25"/>
        <v>0.06719328067193281</v>
      </c>
      <c r="BR14" s="36">
        <f t="shared" si="26"/>
        <v>0.48685131486851313</v>
      </c>
      <c r="BS14" s="36">
        <f t="shared" si="27"/>
        <v>0.04089591040895911</v>
      </c>
      <c r="BT14" s="36">
        <f t="shared" si="28"/>
        <v>0.13888611138886112</v>
      </c>
      <c r="BU14" s="32">
        <f t="shared" si="29"/>
        <v>1.0000000000000002</v>
      </c>
      <c r="BW14" s="37">
        <f t="shared" si="30"/>
        <v>0.26617338266173385</v>
      </c>
      <c r="BX14" s="37">
        <f t="shared" si="31"/>
        <v>0.06719328067193281</v>
      </c>
      <c r="BY14" s="37">
        <f t="shared" si="32"/>
        <v>0.4868513148685131</v>
      </c>
      <c r="BZ14" s="37">
        <f t="shared" si="33"/>
        <v>0.0408959104089591</v>
      </c>
      <c r="CA14" s="37">
        <f t="shared" si="34"/>
        <v>0.13888611138886114</v>
      </c>
      <c r="CB14" s="33">
        <f t="shared" si="35"/>
        <v>1</v>
      </c>
    </row>
    <row r="15" spans="1:80" ht="12.75">
      <c r="A15" s="1" t="s">
        <v>904</v>
      </c>
      <c r="B15" s="1" t="s">
        <v>905</v>
      </c>
      <c r="C15" s="3"/>
      <c r="D15" s="2">
        <v>0.057818640000000004</v>
      </c>
      <c r="E15" s="2">
        <v>1.96098892</v>
      </c>
      <c r="F15" s="2">
        <v>0.39647828</v>
      </c>
      <c r="G15" s="4">
        <v>2.41528584</v>
      </c>
      <c r="H15" s="1"/>
      <c r="I15" s="1" t="s">
        <v>904</v>
      </c>
      <c r="J15" s="1" t="s">
        <v>905</v>
      </c>
      <c r="K15" s="3"/>
      <c r="L15" s="2">
        <v>0.014595839999999999</v>
      </c>
      <c r="M15" s="2">
        <v>0.49503552000000006</v>
      </c>
      <c r="N15" s="2">
        <v>0.10008767999999998</v>
      </c>
      <c r="O15" s="4">
        <v>0.6097190400000001</v>
      </c>
      <c r="P15"/>
      <c r="Q15" s="1" t="s">
        <v>904</v>
      </c>
      <c r="R15" s="1" t="s">
        <v>905</v>
      </c>
      <c r="S15" s="3"/>
      <c r="T15" s="2">
        <v>0.10575467999999999</v>
      </c>
      <c r="U15" s="2">
        <v>3.58679754</v>
      </c>
      <c r="V15" s="2">
        <v>0.72518886</v>
      </c>
      <c r="W15" s="4">
        <v>4.41774108</v>
      </c>
      <c r="X15"/>
      <c r="Y15" s="1" t="s">
        <v>904</v>
      </c>
      <c r="Z15" s="1" t="s">
        <v>905</v>
      </c>
      <c r="AA15" s="3"/>
      <c r="AB15" s="2">
        <v>0.00888348</v>
      </c>
      <c r="AC15" s="2">
        <v>0.3012939399999999</v>
      </c>
      <c r="AD15" s="2">
        <v>0.060916460000000006</v>
      </c>
      <c r="AE15" s="4">
        <v>0.37109387999999993</v>
      </c>
      <c r="AF15"/>
      <c r="AG15" s="1" t="s">
        <v>904</v>
      </c>
      <c r="AH15" s="1" t="s">
        <v>905</v>
      </c>
      <c r="AI15" s="3"/>
      <c r="AJ15" s="2">
        <v>0.03016908</v>
      </c>
      <c r="AK15" s="2">
        <v>1.0232207399999997</v>
      </c>
      <c r="AL15" s="2">
        <v>0.20687766</v>
      </c>
      <c r="AM15" s="4">
        <v>1.2602674799999998</v>
      </c>
      <c r="AO15" s="7">
        <f t="shared" si="0"/>
        <v>0</v>
      </c>
      <c r="AP15" s="7">
        <f t="shared" si="1"/>
        <v>0.21722172</v>
      </c>
      <c r="AQ15" s="7">
        <f t="shared" si="2"/>
        <v>7.367336659999999</v>
      </c>
      <c r="AR15" s="7">
        <f t="shared" si="3"/>
        <v>1.4895489400000002</v>
      </c>
      <c r="AS15" s="7">
        <f t="shared" si="4"/>
        <v>9.07410732</v>
      </c>
      <c r="AT15" s="30" t="str">
        <f t="shared" si="5"/>
        <v>Abt</v>
      </c>
      <c r="AU15" s="37">
        <f t="shared" si="6"/>
        <v>0</v>
      </c>
      <c r="AV15" s="37">
        <f t="shared" si="7"/>
        <v>0</v>
      </c>
      <c r="AW15" s="37">
        <f t="shared" si="8"/>
        <v>0</v>
      </c>
      <c r="AX15" s="37">
        <f t="shared" si="9"/>
        <v>0</v>
      </c>
      <c r="AY15" s="37">
        <f t="shared" si="10"/>
        <v>0</v>
      </c>
      <c r="AZ15" s="33">
        <f t="shared" si="11"/>
        <v>0</v>
      </c>
      <c r="BB15" s="36">
        <f t="shared" si="12"/>
        <v>0.26617338266173385</v>
      </c>
      <c r="BC15" s="36">
        <f t="shared" si="13"/>
        <v>0.0671932806719328</v>
      </c>
      <c r="BD15" s="36">
        <f t="shared" si="14"/>
        <v>0.4868513148685131</v>
      </c>
      <c r="BE15" s="36">
        <f t="shared" si="15"/>
        <v>0.040895910408959096</v>
      </c>
      <c r="BF15" s="36">
        <f t="shared" si="16"/>
        <v>0.13888611138886112</v>
      </c>
      <c r="BG15" s="32">
        <f t="shared" si="17"/>
        <v>0.9999999999999999</v>
      </c>
      <c r="BI15" s="36">
        <f t="shared" si="18"/>
        <v>0.26617338266173385</v>
      </c>
      <c r="BJ15" s="36">
        <f t="shared" si="19"/>
        <v>0.06719328067193282</v>
      </c>
      <c r="BK15" s="36">
        <f t="shared" si="20"/>
        <v>0.4868513148685132</v>
      </c>
      <c r="BL15" s="36">
        <f t="shared" si="21"/>
        <v>0.040895910408959096</v>
      </c>
      <c r="BM15" s="36">
        <f t="shared" si="22"/>
        <v>0.1388861113888611</v>
      </c>
      <c r="BN15" s="32">
        <f t="shared" si="23"/>
        <v>1</v>
      </c>
      <c r="BP15" s="36">
        <f t="shared" si="24"/>
        <v>0.2661733826617338</v>
      </c>
      <c r="BQ15" s="36">
        <f t="shared" si="25"/>
        <v>0.0671932806719328</v>
      </c>
      <c r="BR15" s="36">
        <f t="shared" si="26"/>
        <v>0.48685131486851313</v>
      </c>
      <c r="BS15" s="36">
        <f t="shared" si="27"/>
        <v>0.0408959104089591</v>
      </c>
      <c r="BT15" s="36">
        <f t="shared" si="28"/>
        <v>0.1388861113888611</v>
      </c>
      <c r="BU15" s="32">
        <f t="shared" si="29"/>
        <v>0.9999999999999999</v>
      </c>
      <c r="BW15" s="38">
        <f t="shared" si="30"/>
        <v>0.26617338266173385</v>
      </c>
      <c r="BX15" s="38">
        <f t="shared" si="31"/>
        <v>0.06719328067193282</v>
      </c>
      <c r="BY15" s="38">
        <f t="shared" si="32"/>
        <v>0.4868513148685132</v>
      </c>
      <c r="BZ15" s="38">
        <f t="shared" si="33"/>
        <v>0.040895910408959096</v>
      </c>
      <c r="CA15" s="38">
        <f t="shared" si="34"/>
        <v>0.1388861113888611</v>
      </c>
      <c r="CB15" s="34">
        <f t="shared" si="35"/>
        <v>1</v>
      </c>
    </row>
    <row r="16" spans="1:80" ht="12.75">
      <c r="A16" s="1" t="s">
        <v>942</v>
      </c>
      <c r="B16" s="1" t="s">
        <v>943</v>
      </c>
      <c r="C16" s="3"/>
      <c r="D16" s="2"/>
      <c r="E16" s="2">
        <v>0.1331</v>
      </c>
      <c r="F16" s="2"/>
      <c r="G16" s="4">
        <v>0.1331</v>
      </c>
      <c r="H16" s="1"/>
      <c r="I16" s="1" t="s">
        <v>942</v>
      </c>
      <c r="J16" s="1" t="s">
        <v>943</v>
      </c>
      <c r="K16" s="3"/>
      <c r="L16" s="2"/>
      <c r="M16" s="2">
        <v>0.0336</v>
      </c>
      <c r="N16" s="2"/>
      <c r="O16" s="4">
        <v>0.0336</v>
      </c>
      <c r="P16"/>
      <c r="Q16" s="1" t="s">
        <v>942</v>
      </c>
      <c r="R16" s="1" t="s">
        <v>943</v>
      </c>
      <c r="S16" s="3"/>
      <c r="T16" s="2"/>
      <c r="U16" s="2">
        <v>0.24345</v>
      </c>
      <c r="V16" s="2"/>
      <c r="W16" s="4">
        <v>0.24345</v>
      </c>
      <c r="X16"/>
      <c r="Y16" s="1" t="s">
        <v>942</v>
      </c>
      <c r="Z16" s="1" t="s">
        <v>943</v>
      </c>
      <c r="AA16" s="3"/>
      <c r="AB16" s="2"/>
      <c r="AC16" s="2">
        <v>0.02045</v>
      </c>
      <c r="AD16" s="2"/>
      <c r="AE16" s="4">
        <v>0.02045</v>
      </c>
      <c r="AF16"/>
      <c r="AG16" s="1" t="s">
        <v>942</v>
      </c>
      <c r="AH16" s="1" t="s">
        <v>943</v>
      </c>
      <c r="AI16" s="3"/>
      <c r="AJ16" s="2"/>
      <c r="AK16" s="2">
        <v>0.06945</v>
      </c>
      <c r="AL16" s="2"/>
      <c r="AM16" s="4">
        <v>0.06945</v>
      </c>
      <c r="AO16" s="7">
        <f t="shared" si="0"/>
        <v>0</v>
      </c>
      <c r="AP16" s="7">
        <f t="shared" si="1"/>
        <v>0</v>
      </c>
      <c r="AQ16" s="7">
        <f t="shared" si="2"/>
        <v>0.50005</v>
      </c>
      <c r="AR16" s="7">
        <f t="shared" si="3"/>
        <v>0</v>
      </c>
      <c r="AS16" s="7">
        <f t="shared" si="4"/>
        <v>0.50005</v>
      </c>
      <c r="AT16" s="30" t="str">
        <f t="shared" si="5"/>
        <v>Abt</v>
      </c>
      <c r="AU16" s="38">
        <f t="shared" si="6"/>
        <v>0</v>
      </c>
      <c r="AV16" s="38">
        <f t="shared" si="7"/>
        <v>0</v>
      </c>
      <c r="AW16" s="38">
        <f t="shared" si="8"/>
        <v>0</v>
      </c>
      <c r="AX16" s="38">
        <f t="shared" si="9"/>
        <v>0</v>
      </c>
      <c r="AY16" s="38">
        <f t="shared" si="10"/>
        <v>0</v>
      </c>
      <c r="AZ16" s="34">
        <f t="shared" si="11"/>
        <v>0</v>
      </c>
      <c r="BB16" s="36">
        <f t="shared" si="12"/>
        <v>0</v>
      </c>
      <c r="BC16" s="36">
        <f t="shared" si="13"/>
        <v>0</v>
      </c>
      <c r="BD16" s="36">
        <f t="shared" si="14"/>
        <v>0</v>
      </c>
      <c r="BE16" s="36">
        <f t="shared" si="15"/>
        <v>0</v>
      </c>
      <c r="BF16" s="36">
        <f t="shared" si="16"/>
        <v>0</v>
      </c>
      <c r="BG16" s="32">
        <f t="shared" si="17"/>
        <v>0</v>
      </c>
      <c r="BI16" s="36">
        <f t="shared" si="18"/>
        <v>0.26617338266173385</v>
      </c>
      <c r="BJ16" s="36">
        <f t="shared" si="19"/>
        <v>0.06719328067193281</v>
      </c>
      <c r="BK16" s="36">
        <f t="shared" si="20"/>
        <v>0.48685131486851313</v>
      </c>
      <c r="BL16" s="36">
        <f t="shared" si="21"/>
        <v>0.0408959104089591</v>
      </c>
      <c r="BM16" s="36">
        <f t="shared" si="22"/>
        <v>0.13888611138886112</v>
      </c>
      <c r="BN16" s="32">
        <f t="shared" si="23"/>
        <v>1</v>
      </c>
      <c r="BP16" s="36">
        <f t="shared" si="24"/>
        <v>0</v>
      </c>
      <c r="BQ16" s="36">
        <f t="shared" si="25"/>
        <v>0</v>
      </c>
      <c r="BR16" s="36">
        <f t="shared" si="26"/>
        <v>0</v>
      </c>
      <c r="BS16" s="36">
        <f t="shared" si="27"/>
        <v>0</v>
      </c>
      <c r="BT16" s="36">
        <f t="shared" si="28"/>
        <v>0</v>
      </c>
      <c r="BU16" s="32">
        <f t="shared" si="29"/>
        <v>0</v>
      </c>
      <c r="BW16" s="38">
        <f t="shared" si="30"/>
        <v>0.26617338266173385</v>
      </c>
      <c r="BX16" s="38">
        <f t="shared" si="31"/>
        <v>0.06719328067193281</v>
      </c>
      <c r="BY16" s="38">
        <f t="shared" si="32"/>
        <v>0.48685131486851313</v>
      </c>
      <c r="BZ16" s="38">
        <f t="shared" si="33"/>
        <v>0.0408959104089591</v>
      </c>
      <c r="CA16" s="38">
        <f t="shared" si="34"/>
        <v>0.13888611138886112</v>
      </c>
      <c r="CB16" s="34">
        <f t="shared" si="35"/>
        <v>1</v>
      </c>
    </row>
    <row r="17" spans="1:80" ht="12.75">
      <c r="A17" s="1" t="s">
        <v>787</v>
      </c>
      <c r="B17" s="1" t="s">
        <v>788</v>
      </c>
      <c r="C17" s="3"/>
      <c r="D17" s="2">
        <v>0.0018367799999999999</v>
      </c>
      <c r="E17" s="2">
        <v>1.1390431800000003</v>
      </c>
      <c r="F17" s="2">
        <v>3.3308541200000006</v>
      </c>
      <c r="G17" s="4">
        <v>4.471734080000001</v>
      </c>
      <c r="H17" s="1"/>
      <c r="I17" s="1" t="s">
        <v>787</v>
      </c>
      <c r="J17" s="1" t="s">
        <v>788</v>
      </c>
      <c r="K17" s="3"/>
      <c r="L17" s="2">
        <v>0.00046367999999999995</v>
      </c>
      <c r="M17" s="2">
        <v>0.28754208</v>
      </c>
      <c r="N17" s="2">
        <v>0.84084672</v>
      </c>
      <c r="O17" s="4">
        <v>1.12885248</v>
      </c>
      <c r="P17"/>
      <c r="Q17" s="1" t="s">
        <v>787</v>
      </c>
      <c r="R17" s="1" t="s">
        <v>788</v>
      </c>
      <c r="S17" s="3"/>
      <c r="T17" s="2">
        <v>0.00335961</v>
      </c>
      <c r="U17" s="2">
        <v>2.08339641</v>
      </c>
      <c r="V17" s="2">
        <v>6.09238494</v>
      </c>
      <c r="W17" s="4">
        <v>8.17914096</v>
      </c>
      <c r="X17"/>
      <c r="Y17" s="1" t="s">
        <v>787</v>
      </c>
      <c r="Z17" s="1" t="s">
        <v>788</v>
      </c>
      <c r="AA17" s="3"/>
      <c r="AB17" s="2">
        <v>0.00028220999999999997</v>
      </c>
      <c r="AC17" s="2">
        <v>0.17500700999999996</v>
      </c>
      <c r="AD17" s="2">
        <v>0.51176534</v>
      </c>
      <c r="AE17" s="4">
        <v>0.68705456</v>
      </c>
      <c r="AF17"/>
      <c r="AG17" s="1" t="s">
        <v>787</v>
      </c>
      <c r="AH17" s="1" t="s">
        <v>788</v>
      </c>
      <c r="AI17" s="3"/>
      <c r="AJ17" s="2">
        <v>0.0009584099999999999</v>
      </c>
      <c r="AK17" s="2">
        <v>0.59433921</v>
      </c>
      <c r="AL17" s="2">
        <v>1.7380001399999998</v>
      </c>
      <c r="AM17" s="4">
        <v>2.3332977599999998</v>
      </c>
      <c r="AO17" s="7">
        <f t="shared" si="0"/>
        <v>0</v>
      </c>
      <c r="AP17" s="7">
        <f t="shared" si="1"/>
        <v>0.006900689999999999</v>
      </c>
      <c r="AQ17" s="7">
        <f t="shared" si="2"/>
        <v>4.27932789</v>
      </c>
      <c r="AR17" s="7">
        <f t="shared" si="3"/>
        <v>12.513851260000001</v>
      </c>
      <c r="AS17" s="7">
        <f t="shared" si="4"/>
        <v>16.800079840000002</v>
      </c>
      <c r="AT17" s="30" t="str">
        <f t="shared" si="5"/>
        <v>Inst</v>
      </c>
      <c r="AU17" s="38">
        <f t="shared" si="6"/>
        <v>0</v>
      </c>
      <c r="AV17" s="38">
        <f t="shared" si="7"/>
        <v>0</v>
      </c>
      <c r="AW17" s="38">
        <f t="shared" si="8"/>
        <v>0</v>
      </c>
      <c r="AX17" s="38">
        <f t="shared" si="9"/>
        <v>0</v>
      </c>
      <c r="AY17" s="38">
        <f t="shared" si="10"/>
        <v>0</v>
      </c>
      <c r="AZ17" s="34">
        <f t="shared" si="11"/>
        <v>0</v>
      </c>
      <c r="BB17" s="36">
        <f t="shared" si="12"/>
        <v>0.26617338266173385</v>
      </c>
      <c r="BC17" s="36">
        <f t="shared" si="13"/>
        <v>0.06719328067193281</v>
      </c>
      <c r="BD17" s="36">
        <f t="shared" si="14"/>
        <v>0.4868513148685132</v>
      </c>
      <c r="BE17" s="36">
        <f t="shared" si="15"/>
        <v>0.0408959104089591</v>
      </c>
      <c r="BF17" s="36">
        <f t="shared" si="16"/>
        <v>0.13888611138886112</v>
      </c>
      <c r="BG17" s="32">
        <f t="shared" si="17"/>
        <v>1.0000000000000002</v>
      </c>
      <c r="BI17" s="36">
        <f t="shared" si="18"/>
        <v>0.26617338266173385</v>
      </c>
      <c r="BJ17" s="36">
        <f t="shared" si="19"/>
        <v>0.0671932806719328</v>
      </c>
      <c r="BK17" s="36">
        <f t="shared" si="20"/>
        <v>0.4868513148685132</v>
      </c>
      <c r="BL17" s="36">
        <f t="shared" si="21"/>
        <v>0.040895910408959096</v>
      </c>
      <c r="BM17" s="36">
        <f t="shared" si="22"/>
        <v>0.13888611138886112</v>
      </c>
      <c r="BN17" s="32">
        <f t="shared" si="23"/>
        <v>1.0000000000000002</v>
      </c>
      <c r="BP17" s="36">
        <f t="shared" si="24"/>
        <v>0.26617338266173385</v>
      </c>
      <c r="BQ17" s="36">
        <f t="shared" si="25"/>
        <v>0.06719328067193281</v>
      </c>
      <c r="BR17" s="36">
        <f t="shared" si="26"/>
        <v>0.4868513148685131</v>
      </c>
      <c r="BS17" s="36">
        <f t="shared" si="27"/>
        <v>0.040895910408959096</v>
      </c>
      <c r="BT17" s="36">
        <f t="shared" si="28"/>
        <v>0.1388861113888611</v>
      </c>
      <c r="BU17" s="32">
        <f t="shared" si="29"/>
        <v>0.9999999999999999</v>
      </c>
      <c r="BW17" s="38">
        <f t="shared" si="30"/>
        <v>0.26617338266173385</v>
      </c>
      <c r="BX17" s="38">
        <f t="shared" si="31"/>
        <v>0.0671932806719328</v>
      </c>
      <c r="BY17" s="38">
        <f t="shared" si="32"/>
        <v>0.4868513148685131</v>
      </c>
      <c r="BZ17" s="38">
        <f t="shared" si="33"/>
        <v>0.040895910408959096</v>
      </c>
      <c r="CA17" s="38">
        <f t="shared" si="34"/>
        <v>0.1388861113888611</v>
      </c>
      <c r="CB17" s="34">
        <f t="shared" si="35"/>
        <v>0.9999999999999999</v>
      </c>
    </row>
    <row r="18" spans="1:80" ht="12.75">
      <c r="A18" s="12" t="s">
        <v>940</v>
      </c>
      <c r="B18" s="12" t="s">
        <v>941</v>
      </c>
      <c r="C18" s="24"/>
      <c r="D18" s="16"/>
      <c r="E18" s="16">
        <v>0.5324</v>
      </c>
      <c r="F18" s="16">
        <v>0.21516945999999998</v>
      </c>
      <c r="G18" s="25">
        <v>0.74756946</v>
      </c>
      <c r="H18" s="26"/>
      <c r="I18" s="12" t="s">
        <v>940</v>
      </c>
      <c r="J18" s="12" t="s">
        <v>941</v>
      </c>
      <c r="K18" s="24"/>
      <c r="L18" s="16"/>
      <c r="M18" s="16">
        <v>0.1344</v>
      </c>
      <c r="N18" s="16">
        <v>0.05431775999999999</v>
      </c>
      <c r="O18" s="25">
        <v>0.18871775999999998</v>
      </c>
      <c r="Q18" s="12" t="s">
        <v>940</v>
      </c>
      <c r="R18" s="12" t="s">
        <v>941</v>
      </c>
      <c r="S18" s="24"/>
      <c r="T18" s="16"/>
      <c r="U18" s="16">
        <v>0.9738000000000001</v>
      </c>
      <c r="V18" s="16">
        <v>0.39356126999999996</v>
      </c>
      <c r="W18" s="25">
        <v>1.36736127</v>
      </c>
      <c r="Y18" s="12" t="s">
        <v>940</v>
      </c>
      <c r="Z18" s="12" t="s">
        <v>941</v>
      </c>
      <c r="AA18" s="24"/>
      <c r="AB18" s="16"/>
      <c r="AC18" s="16">
        <v>0.08180000000000001</v>
      </c>
      <c r="AD18" s="16">
        <v>0.03305947</v>
      </c>
      <c r="AE18" s="25">
        <v>0.11485947000000002</v>
      </c>
      <c r="AG18" s="12" t="s">
        <v>940</v>
      </c>
      <c r="AH18" s="12" t="s">
        <v>941</v>
      </c>
      <c r="AI18" s="24"/>
      <c r="AJ18" s="16"/>
      <c r="AK18" s="16">
        <v>0.2778</v>
      </c>
      <c r="AL18" s="16">
        <v>0.11227287</v>
      </c>
      <c r="AM18" s="25">
        <v>0.39007287</v>
      </c>
      <c r="AO18" s="7">
        <f t="shared" si="0"/>
        <v>0</v>
      </c>
      <c r="AP18" s="7">
        <f t="shared" si="1"/>
        <v>0</v>
      </c>
      <c r="AQ18" s="7">
        <f t="shared" si="2"/>
        <v>2.0002</v>
      </c>
      <c r="AR18" s="7">
        <f t="shared" si="3"/>
        <v>0.8083808299999999</v>
      </c>
      <c r="AS18" s="7">
        <f t="shared" si="4"/>
        <v>2.80858083</v>
      </c>
      <c r="AT18" s="30" t="str">
        <f t="shared" si="5"/>
        <v>Abt</v>
      </c>
      <c r="AU18" s="38">
        <f t="shared" si="6"/>
        <v>0</v>
      </c>
      <c r="AV18" s="38">
        <f t="shared" si="7"/>
        <v>0</v>
      </c>
      <c r="AW18" s="38">
        <f t="shared" si="8"/>
        <v>0</v>
      </c>
      <c r="AX18" s="38">
        <f t="shared" si="9"/>
        <v>0</v>
      </c>
      <c r="AY18" s="38">
        <f t="shared" si="10"/>
        <v>0</v>
      </c>
      <c r="AZ18" s="34">
        <f t="shared" si="11"/>
        <v>0</v>
      </c>
      <c r="BB18" s="36">
        <f t="shared" si="12"/>
        <v>0</v>
      </c>
      <c r="BC18" s="36">
        <f t="shared" si="13"/>
        <v>0</v>
      </c>
      <c r="BD18" s="36">
        <f t="shared" si="14"/>
        <v>0</v>
      </c>
      <c r="BE18" s="36">
        <f t="shared" si="15"/>
        <v>0</v>
      </c>
      <c r="BF18" s="36">
        <f t="shared" si="16"/>
        <v>0</v>
      </c>
      <c r="BG18" s="32">
        <f t="shared" si="17"/>
        <v>0</v>
      </c>
      <c r="BI18" s="36">
        <f t="shared" si="18"/>
        <v>0.26617338266173385</v>
      </c>
      <c r="BJ18" s="36">
        <f t="shared" si="19"/>
        <v>0.06719328067193281</v>
      </c>
      <c r="BK18" s="36">
        <f t="shared" si="20"/>
        <v>0.4868513148685132</v>
      </c>
      <c r="BL18" s="36">
        <f t="shared" si="21"/>
        <v>0.04089591040895911</v>
      </c>
      <c r="BM18" s="36">
        <f t="shared" si="22"/>
        <v>0.13888611138886112</v>
      </c>
      <c r="BN18" s="32">
        <f t="shared" si="23"/>
        <v>1.0000000000000002</v>
      </c>
      <c r="BP18" s="36">
        <f t="shared" si="24"/>
        <v>0.26617338266173385</v>
      </c>
      <c r="BQ18" s="36">
        <f t="shared" si="25"/>
        <v>0.06719328067193281</v>
      </c>
      <c r="BR18" s="36">
        <f t="shared" si="26"/>
        <v>0.48685131486851313</v>
      </c>
      <c r="BS18" s="36">
        <f t="shared" si="27"/>
        <v>0.04089591040895911</v>
      </c>
      <c r="BT18" s="36">
        <f t="shared" si="28"/>
        <v>0.13888611138886112</v>
      </c>
      <c r="BU18" s="32">
        <f t="shared" si="29"/>
        <v>1</v>
      </c>
      <c r="BW18" s="37">
        <f t="shared" si="30"/>
        <v>0.26617338266173385</v>
      </c>
      <c r="BX18" s="37">
        <f t="shared" si="31"/>
        <v>0.06719328067193281</v>
      </c>
      <c r="BY18" s="37">
        <f t="shared" si="32"/>
        <v>0.48685131486851313</v>
      </c>
      <c r="BZ18" s="37">
        <f t="shared" si="33"/>
        <v>0.04089591040895911</v>
      </c>
      <c r="CA18" s="37">
        <f t="shared" si="34"/>
        <v>0.13888611138886112</v>
      </c>
      <c r="CB18" s="33">
        <f t="shared" si="35"/>
        <v>1</v>
      </c>
    </row>
    <row r="19" spans="1:80" ht="12.75">
      <c r="A19" s="12" t="s">
        <v>946</v>
      </c>
      <c r="B19" s="12" t="s">
        <v>947</v>
      </c>
      <c r="C19" s="24"/>
      <c r="D19" s="16">
        <v>0.0018367799999999999</v>
      </c>
      <c r="E19" s="16">
        <v>0.00564344</v>
      </c>
      <c r="F19" s="16">
        <v>1.66713074</v>
      </c>
      <c r="G19" s="25">
        <v>1.6746109599999999</v>
      </c>
      <c r="H19" s="26"/>
      <c r="I19" s="12" t="s">
        <v>946</v>
      </c>
      <c r="J19" s="12" t="s">
        <v>947</v>
      </c>
      <c r="K19" s="24"/>
      <c r="L19" s="16">
        <v>0.00046367999999999995</v>
      </c>
      <c r="M19" s="16">
        <v>0.00142464</v>
      </c>
      <c r="N19" s="16">
        <v>0.4208534399999999</v>
      </c>
      <c r="O19" s="25">
        <v>0.4227417599999999</v>
      </c>
      <c r="Q19" s="12" t="s">
        <v>946</v>
      </c>
      <c r="R19" s="12" t="s">
        <v>947</v>
      </c>
      <c r="S19" s="24"/>
      <c r="T19" s="16">
        <v>0.00335961</v>
      </c>
      <c r="U19" s="16">
        <v>0.01032228</v>
      </c>
      <c r="V19" s="16">
        <v>3.0493086299999996</v>
      </c>
      <c r="W19" s="25">
        <v>3.0629905199999996</v>
      </c>
      <c r="Y19" s="12" t="s">
        <v>946</v>
      </c>
      <c r="Z19" s="12" t="s">
        <v>947</v>
      </c>
      <c r="AA19" s="24"/>
      <c r="AB19" s="16">
        <v>0.00028220999999999997</v>
      </c>
      <c r="AC19" s="16">
        <v>0.00086708</v>
      </c>
      <c r="AD19" s="16">
        <v>0.25614443</v>
      </c>
      <c r="AE19" s="25">
        <v>0.25729372</v>
      </c>
      <c r="AG19" s="12" t="s">
        <v>946</v>
      </c>
      <c r="AH19" s="12" t="s">
        <v>947</v>
      </c>
      <c r="AI19" s="24"/>
      <c r="AJ19" s="16">
        <v>0.0009584099999999999</v>
      </c>
      <c r="AK19" s="16">
        <v>0.00294468</v>
      </c>
      <c r="AL19" s="16">
        <v>0.8698890300000001</v>
      </c>
      <c r="AM19" s="25">
        <v>0.8737921200000001</v>
      </c>
      <c r="AO19" s="7">
        <f t="shared" si="0"/>
        <v>0</v>
      </c>
      <c r="AP19" s="7">
        <f t="shared" si="1"/>
        <v>0.006900689999999999</v>
      </c>
      <c r="AQ19" s="7">
        <f t="shared" si="2"/>
        <v>0.021202119999999998</v>
      </c>
      <c r="AR19" s="7">
        <f t="shared" si="3"/>
        <v>6.26332627</v>
      </c>
      <c r="AS19" s="7">
        <f t="shared" si="4"/>
        <v>6.2914290799999995</v>
      </c>
      <c r="AT19" s="30" t="str">
        <f t="shared" si="5"/>
        <v>Abt</v>
      </c>
      <c r="AU19" s="38">
        <f t="shared" si="6"/>
        <v>0</v>
      </c>
      <c r="AV19" s="38">
        <f t="shared" si="7"/>
        <v>0</v>
      </c>
      <c r="AW19" s="38">
        <f t="shared" si="8"/>
        <v>0</v>
      </c>
      <c r="AX19" s="38">
        <f t="shared" si="9"/>
        <v>0</v>
      </c>
      <c r="AY19" s="38">
        <f t="shared" si="10"/>
        <v>0</v>
      </c>
      <c r="AZ19" s="34">
        <f t="shared" si="11"/>
        <v>0</v>
      </c>
      <c r="BB19" s="36">
        <f t="shared" si="12"/>
        <v>0.26617338266173385</v>
      </c>
      <c r="BC19" s="36">
        <f t="shared" si="13"/>
        <v>0.06719328067193281</v>
      </c>
      <c r="BD19" s="36">
        <f t="shared" si="14"/>
        <v>0.4868513148685132</v>
      </c>
      <c r="BE19" s="36">
        <f t="shared" si="15"/>
        <v>0.0408959104089591</v>
      </c>
      <c r="BF19" s="36">
        <f t="shared" si="16"/>
        <v>0.13888611138886112</v>
      </c>
      <c r="BG19" s="32">
        <f t="shared" si="17"/>
        <v>1.0000000000000002</v>
      </c>
      <c r="BI19" s="36">
        <f t="shared" si="18"/>
        <v>0.26617338266173385</v>
      </c>
      <c r="BJ19" s="36">
        <f t="shared" si="19"/>
        <v>0.06719328067193281</v>
      </c>
      <c r="BK19" s="36">
        <f t="shared" si="20"/>
        <v>0.4868513148685132</v>
      </c>
      <c r="BL19" s="36">
        <f t="shared" si="21"/>
        <v>0.04089591040895911</v>
      </c>
      <c r="BM19" s="36">
        <f t="shared" si="22"/>
        <v>0.13888611138886112</v>
      </c>
      <c r="BN19" s="32">
        <f t="shared" si="23"/>
        <v>1.0000000000000002</v>
      </c>
      <c r="BP19" s="36">
        <f t="shared" si="24"/>
        <v>0.2661733826617338</v>
      </c>
      <c r="BQ19" s="36">
        <f t="shared" si="25"/>
        <v>0.0671932806719328</v>
      </c>
      <c r="BR19" s="36">
        <f t="shared" si="26"/>
        <v>0.4868513148685131</v>
      </c>
      <c r="BS19" s="36">
        <f t="shared" si="27"/>
        <v>0.040895910408959096</v>
      </c>
      <c r="BT19" s="36">
        <f t="shared" si="28"/>
        <v>0.13888611138886112</v>
      </c>
      <c r="BU19" s="32">
        <f t="shared" si="29"/>
        <v>0.9999999999999999</v>
      </c>
      <c r="BW19" s="37">
        <f t="shared" si="30"/>
        <v>0.26617338266173385</v>
      </c>
      <c r="BX19" s="37">
        <f t="shared" si="31"/>
        <v>0.0671932806719328</v>
      </c>
      <c r="BY19" s="37">
        <f t="shared" si="32"/>
        <v>0.48685131486851313</v>
      </c>
      <c r="BZ19" s="37">
        <f t="shared" si="33"/>
        <v>0.04089591040895911</v>
      </c>
      <c r="CA19" s="37">
        <f t="shared" si="34"/>
        <v>0.13888611138886114</v>
      </c>
      <c r="CB19" s="33">
        <f t="shared" si="35"/>
        <v>1</v>
      </c>
    </row>
    <row r="20" spans="1:80" ht="12.75">
      <c r="A20" s="1" t="s">
        <v>944</v>
      </c>
      <c r="B20" s="1" t="s">
        <v>945</v>
      </c>
      <c r="C20" s="3"/>
      <c r="D20" s="2"/>
      <c r="E20" s="2">
        <v>0.10629366</v>
      </c>
      <c r="F20" s="2">
        <v>1.08252892</v>
      </c>
      <c r="G20" s="4">
        <v>1.1888225799999999</v>
      </c>
      <c r="H20" s="5"/>
      <c r="I20" s="1" t="s">
        <v>944</v>
      </c>
      <c r="J20" s="1" t="s">
        <v>945</v>
      </c>
      <c r="K20" s="3"/>
      <c r="L20" s="2"/>
      <c r="M20" s="2">
        <v>0.026832959999999996</v>
      </c>
      <c r="N20" s="2">
        <v>0.27327552</v>
      </c>
      <c r="O20" s="4">
        <v>0.30010848</v>
      </c>
      <c r="P20"/>
      <c r="Q20" s="1" t="s">
        <v>944</v>
      </c>
      <c r="R20" s="1" t="s">
        <v>945</v>
      </c>
      <c r="S20" s="3"/>
      <c r="T20" s="2"/>
      <c r="U20" s="2">
        <v>0.19441917</v>
      </c>
      <c r="V20" s="2">
        <v>1.9800275400000003</v>
      </c>
      <c r="W20" s="4">
        <v>2.1744467100000002</v>
      </c>
      <c r="X20"/>
      <c r="Y20" s="1" t="s">
        <v>944</v>
      </c>
      <c r="Z20" s="1" t="s">
        <v>945</v>
      </c>
      <c r="AA20" s="3"/>
      <c r="AB20" s="2"/>
      <c r="AC20" s="2">
        <v>0.016331369999999998</v>
      </c>
      <c r="AD20" s="2">
        <v>0.16632394</v>
      </c>
      <c r="AE20" s="4">
        <v>0.18265531000000002</v>
      </c>
      <c r="AF20"/>
      <c r="AG20" s="1" t="s">
        <v>944</v>
      </c>
      <c r="AH20" s="1" t="s">
        <v>945</v>
      </c>
      <c r="AI20" s="3"/>
      <c r="AJ20" s="2"/>
      <c r="AK20" s="2">
        <v>0.055462769999999995</v>
      </c>
      <c r="AL20" s="2">
        <v>0.56485074</v>
      </c>
      <c r="AM20" s="4">
        <v>0.62031351</v>
      </c>
      <c r="AO20" s="7">
        <f t="shared" si="0"/>
        <v>0</v>
      </c>
      <c r="AP20" s="7">
        <f t="shared" si="1"/>
        <v>0</v>
      </c>
      <c r="AQ20" s="7">
        <f t="shared" si="2"/>
        <v>0.39933993</v>
      </c>
      <c r="AR20" s="7">
        <f t="shared" si="3"/>
        <v>4.06700666</v>
      </c>
      <c r="AS20" s="7">
        <f t="shared" si="4"/>
        <v>4.466346590000001</v>
      </c>
      <c r="AT20" s="30" t="str">
        <f t="shared" si="5"/>
        <v>Abt</v>
      </c>
      <c r="AU20" s="38">
        <f t="shared" si="6"/>
        <v>0</v>
      </c>
      <c r="AV20" s="38">
        <f t="shared" si="7"/>
        <v>0</v>
      </c>
      <c r="AW20" s="38">
        <f t="shared" si="8"/>
        <v>0</v>
      </c>
      <c r="AX20" s="38">
        <f t="shared" si="9"/>
        <v>0</v>
      </c>
      <c r="AY20" s="38">
        <f t="shared" si="10"/>
        <v>0</v>
      </c>
      <c r="AZ20" s="34">
        <f t="shared" si="11"/>
        <v>0</v>
      </c>
      <c r="BB20" s="36">
        <f t="shared" si="12"/>
        <v>0</v>
      </c>
      <c r="BC20" s="36">
        <f t="shared" si="13"/>
        <v>0</v>
      </c>
      <c r="BD20" s="36">
        <f t="shared" si="14"/>
        <v>0</v>
      </c>
      <c r="BE20" s="36">
        <f t="shared" si="15"/>
        <v>0</v>
      </c>
      <c r="BF20" s="36">
        <f t="shared" si="16"/>
        <v>0</v>
      </c>
      <c r="BG20" s="32">
        <f t="shared" si="17"/>
        <v>0</v>
      </c>
      <c r="BI20" s="36">
        <f t="shared" si="18"/>
        <v>0.2661733826617338</v>
      </c>
      <c r="BJ20" s="36">
        <f t="shared" si="19"/>
        <v>0.0671932806719328</v>
      </c>
      <c r="BK20" s="36">
        <f t="shared" si="20"/>
        <v>0.48685131486851313</v>
      </c>
      <c r="BL20" s="36">
        <f t="shared" si="21"/>
        <v>0.040895910408959096</v>
      </c>
      <c r="BM20" s="36">
        <f t="shared" si="22"/>
        <v>0.1388861113888611</v>
      </c>
      <c r="BN20" s="32">
        <f t="shared" si="23"/>
        <v>0.9999999999999999</v>
      </c>
      <c r="BP20" s="36">
        <f t="shared" si="24"/>
        <v>0.26617338266173385</v>
      </c>
      <c r="BQ20" s="36">
        <f t="shared" si="25"/>
        <v>0.06719328067193281</v>
      </c>
      <c r="BR20" s="36">
        <f t="shared" si="26"/>
        <v>0.48685131486851324</v>
      </c>
      <c r="BS20" s="36">
        <f t="shared" si="27"/>
        <v>0.04089591040895911</v>
      </c>
      <c r="BT20" s="36">
        <f t="shared" si="28"/>
        <v>0.13888611138886112</v>
      </c>
      <c r="BU20" s="32">
        <f t="shared" si="29"/>
        <v>1.0000000000000002</v>
      </c>
      <c r="BW20" s="38">
        <f t="shared" si="30"/>
        <v>0.26617338266173374</v>
      </c>
      <c r="BX20" s="38">
        <f t="shared" si="31"/>
        <v>0.0671932806719328</v>
      </c>
      <c r="BY20" s="38">
        <f t="shared" si="32"/>
        <v>0.48685131486851313</v>
      </c>
      <c r="BZ20" s="38">
        <f t="shared" si="33"/>
        <v>0.0408959104089591</v>
      </c>
      <c r="CA20" s="38">
        <f t="shared" si="34"/>
        <v>0.1388861113888611</v>
      </c>
      <c r="CB20" s="34">
        <f t="shared" si="35"/>
        <v>0.9999999999999999</v>
      </c>
    </row>
    <row r="21" spans="1:80" ht="12.75">
      <c r="A21" s="1" t="s">
        <v>960</v>
      </c>
      <c r="B21" s="1" t="s">
        <v>961</v>
      </c>
      <c r="C21" s="3"/>
      <c r="D21" s="2"/>
      <c r="E21" s="2"/>
      <c r="F21" s="2">
        <v>0.21296</v>
      </c>
      <c r="G21" s="4">
        <v>0.21296</v>
      </c>
      <c r="H21" s="1"/>
      <c r="I21" s="1" t="s">
        <v>960</v>
      </c>
      <c r="J21" s="1" t="s">
        <v>961</v>
      </c>
      <c r="K21" s="3"/>
      <c r="L21" s="2"/>
      <c r="M21" s="2"/>
      <c r="N21" s="2">
        <v>0.05376</v>
      </c>
      <c r="O21" s="4">
        <v>0.05376</v>
      </c>
      <c r="P21"/>
      <c r="Q21" s="1" t="s">
        <v>960</v>
      </c>
      <c r="R21" s="1" t="s">
        <v>961</v>
      </c>
      <c r="S21" s="3"/>
      <c r="T21" s="2"/>
      <c r="U21" s="2"/>
      <c r="V21" s="2">
        <v>0.38952000000000003</v>
      </c>
      <c r="W21" s="4">
        <v>0.38952000000000003</v>
      </c>
      <c r="X21"/>
      <c r="Y21" s="1" t="s">
        <v>960</v>
      </c>
      <c r="Z21" s="1" t="s">
        <v>961</v>
      </c>
      <c r="AA21" s="3"/>
      <c r="AB21" s="2"/>
      <c r="AC21" s="2"/>
      <c r="AD21" s="2">
        <v>0.03272</v>
      </c>
      <c r="AE21" s="4">
        <v>0.03272</v>
      </c>
      <c r="AF21"/>
      <c r="AG21" s="1" t="s">
        <v>960</v>
      </c>
      <c r="AH21" s="1" t="s">
        <v>961</v>
      </c>
      <c r="AI21" s="3"/>
      <c r="AJ21" s="2"/>
      <c r="AK21" s="2"/>
      <c r="AL21" s="2">
        <v>0.11112</v>
      </c>
      <c r="AM21" s="4">
        <v>0.11112</v>
      </c>
      <c r="AO21" s="7">
        <f t="shared" si="0"/>
        <v>0</v>
      </c>
      <c r="AP21" s="7">
        <f t="shared" si="1"/>
        <v>0</v>
      </c>
      <c r="AQ21" s="7">
        <f t="shared" si="2"/>
        <v>0</v>
      </c>
      <c r="AR21" s="7">
        <f t="shared" si="3"/>
        <v>0.80008</v>
      </c>
      <c r="AS21" s="7">
        <f t="shared" si="4"/>
        <v>0.80008</v>
      </c>
      <c r="AT21" s="30" t="str">
        <f t="shared" si="5"/>
        <v>Abt</v>
      </c>
      <c r="AU21" s="37">
        <f t="shared" si="6"/>
        <v>0</v>
      </c>
      <c r="AV21" s="37">
        <f t="shared" si="7"/>
        <v>0</v>
      </c>
      <c r="AW21" s="37">
        <f t="shared" si="8"/>
        <v>0</v>
      </c>
      <c r="AX21" s="37">
        <f t="shared" si="9"/>
        <v>0</v>
      </c>
      <c r="AY21" s="37">
        <f t="shared" si="10"/>
        <v>0</v>
      </c>
      <c r="AZ21" s="33">
        <f t="shared" si="11"/>
        <v>0</v>
      </c>
      <c r="BB21" s="36">
        <f t="shared" si="12"/>
        <v>0</v>
      </c>
      <c r="BC21" s="36">
        <f t="shared" si="13"/>
        <v>0</v>
      </c>
      <c r="BD21" s="36">
        <f t="shared" si="14"/>
        <v>0</v>
      </c>
      <c r="BE21" s="36">
        <f t="shared" si="15"/>
        <v>0</v>
      </c>
      <c r="BF21" s="36">
        <f t="shared" si="16"/>
        <v>0</v>
      </c>
      <c r="BG21" s="32">
        <f t="shared" si="17"/>
        <v>0</v>
      </c>
      <c r="BI21" s="36">
        <f t="shared" si="18"/>
        <v>0</v>
      </c>
      <c r="BJ21" s="36">
        <f t="shared" si="19"/>
        <v>0</v>
      </c>
      <c r="BK21" s="36">
        <f t="shared" si="20"/>
        <v>0</v>
      </c>
      <c r="BL21" s="36">
        <f t="shared" si="21"/>
        <v>0</v>
      </c>
      <c r="BM21" s="36">
        <f t="shared" si="22"/>
        <v>0</v>
      </c>
      <c r="BN21" s="32">
        <f t="shared" si="23"/>
        <v>0</v>
      </c>
      <c r="BP21" s="36">
        <f t="shared" si="24"/>
        <v>0.26617338266173385</v>
      </c>
      <c r="BQ21" s="36">
        <f t="shared" si="25"/>
        <v>0.06719328067193281</v>
      </c>
      <c r="BR21" s="36">
        <f t="shared" si="26"/>
        <v>0.4868513148685132</v>
      </c>
      <c r="BS21" s="36">
        <f t="shared" si="27"/>
        <v>0.0408959104089591</v>
      </c>
      <c r="BT21" s="36">
        <f t="shared" si="28"/>
        <v>0.13888611138886112</v>
      </c>
      <c r="BU21" s="32">
        <f t="shared" si="29"/>
        <v>1.0000000000000002</v>
      </c>
      <c r="BW21" s="38">
        <f t="shared" si="30"/>
        <v>0.26617338266173385</v>
      </c>
      <c r="BX21" s="38">
        <f t="shared" si="31"/>
        <v>0.06719328067193281</v>
      </c>
      <c r="BY21" s="38">
        <f t="shared" si="32"/>
        <v>0.4868513148685132</v>
      </c>
      <c r="BZ21" s="38">
        <f t="shared" si="33"/>
        <v>0.0408959104089591</v>
      </c>
      <c r="CA21" s="38">
        <f t="shared" si="34"/>
        <v>0.13888611138886112</v>
      </c>
      <c r="CB21" s="34">
        <f t="shared" si="35"/>
        <v>1.0000000000000002</v>
      </c>
    </row>
    <row r="22" spans="1:80" ht="12.75">
      <c r="A22" s="1" t="s">
        <v>918</v>
      </c>
      <c r="B22" s="1" t="s">
        <v>919</v>
      </c>
      <c r="C22" s="3"/>
      <c r="D22" s="2"/>
      <c r="E22" s="2">
        <v>0.23958</v>
      </c>
      <c r="F22" s="2"/>
      <c r="G22" s="4">
        <v>0.23958</v>
      </c>
      <c r="H22" s="5"/>
      <c r="I22" s="1" t="s">
        <v>918</v>
      </c>
      <c r="J22" s="1" t="s">
        <v>919</v>
      </c>
      <c r="K22" s="3"/>
      <c r="L22" s="2"/>
      <c r="M22" s="2">
        <v>0.06048</v>
      </c>
      <c r="N22" s="2"/>
      <c r="O22" s="4">
        <v>0.06048</v>
      </c>
      <c r="P22"/>
      <c r="Q22" s="1" t="s">
        <v>918</v>
      </c>
      <c r="R22" s="1" t="s">
        <v>919</v>
      </c>
      <c r="S22" s="3"/>
      <c r="T22" s="2"/>
      <c r="U22" s="2">
        <v>0.43821</v>
      </c>
      <c r="V22" s="2"/>
      <c r="W22" s="4">
        <v>0.43821</v>
      </c>
      <c r="X22"/>
      <c r="Y22" s="1" t="s">
        <v>918</v>
      </c>
      <c r="Z22" s="1" t="s">
        <v>919</v>
      </c>
      <c r="AA22" s="3"/>
      <c r="AB22" s="2"/>
      <c r="AC22" s="2">
        <v>0.03681</v>
      </c>
      <c r="AD22" s="2"/>
      <c r="AE22" s="4">
        <v>0.03681</v>
      </c>
      <c r="AF22"/>
      <c r="AG22" s="1" t="s">
        <v>918</v>
      </c>
      <c r="AH22" s="1" t="s">
        <v>919</v>
      </c>
      <c r="AI22" s="3"/>
      <c r="AJ22" s="2"/>
      <c r="AK22" s="2">
        <v>0.12501</v>
      </c>
      <c r="AL22" s="2"/>
      <c r="AM22" s="4">
        <v>0.12501</v>
      </c>
      <c r="AO22" s="7">
        <f t="shared" si="0"/>
        <v>0</v>
      </c>
      <c r="AP22" s="7">
        <f t="shared" si="1"/>
        <v>0</v>
      </c>
      <c r="AQ22" s="7">
        <f t="shared" si="2"/>
        <v>0.9000900000000001</v>
      </c>
      <c r="AR22" s="7">
        <f t="shared" si="3"/>
        <v>0</v>
      </c>
      <c r="AS22" s="7">
        <f t="shared" si="4"/>
        <v>0.9000900000000001</v>
      </c>
      <c r="AT22" s="30" t="str">
        <f t="shared" si="5"/>
        <v>Abt</v>
      </c>
      <c r="AU22" s="38">
        <f t="shared" si="6"/>
        <v>0</v>
      </c>
      <c r="AV22" s="38">
        <f t="shared" si="7"/>
        <v>0</v>
      </c>
      <c r="AW22" s="38">
        <f t="shared" si="8"/>
        <v>0</v>
      </c>
      <c r="AX22" s="38">
        <f t="shared" si="9"/>
        <v>0</v>
      </c>
      <c r="AY22" s="38">
        <f t="shared" si="10"/>
        <v>0</v>
      </c>
      <c r="AZ22" s="34">
        <f t="shared" si="11"/>
        <v>0</v>
      </c>
      <c r="BB22" s="36">
        <f t="shared" si="12"/>
        <v>0</v>
      </c>
      <c r="BC22" s="36">
        <f t="shared" si="13"/>
        <v>0</v>
      </c>
      <c r="BD22" s="36">
        <f t="shared" si="14"/>
        <v>0</v>
      </c>
      <c r="BE22" s="36">
        <f t="shared" si="15"/>
        <v>0</v>
      </c>
      <c r="BF22" s="36">
        <f t="shared" si="16"/>
        <v>0</v>
      </c>
      <c r="BG22" s="32">
        <f t="shared" si="17"/>
        <v>0</v>
      </c>
      <c r="BI22" s="36">
        <f t="shared" si="18"/>
        <v>0.2661733826617338</v>
      </c>
      <c r="BJ22" s="36">
        <f t="shared" si="19"/>
        <v>0.0671932806719328</v>
      </c>
      <c r="BK22" s="36">
        <f t="shared" si="20"/>
        <v>0.48685131486851313</v>
      </c>
      <c r="BL22" s="36">
        <f t="shared" si="21"/>
        <v>0.0408959104089591</v>
      </c>
      <c r="BM22" s="36">
        <f t="shared" si="22"/>
        <v>0.13888611138886112</v>
      </c>
      <c r="BN22" s="32">
        <f t="shared" si="23"/>
        <v>0.9999999999999999</v>
      </c>
      <c r="BP22" s="36">
        <f t="shared" si="24"/>
        <v>0</v>
      </c>
      <c r="BQ22" s="36">
        <f t="shared" si="25"/>
        <v>0</v>
      </c>
      <c r="BR22" s="36">
        <f t="shared" si="26"/>
        <v>0</v>
      </c>
      <c r="BS22" s="36">
        <f t="shared" si="27"/>
        <v>0</v>
      </c>
      <c r="BT22" s="36">
        <f t="shared" si="28"/>
        <v>0</v>
      </c>
      <c r="BU22" s="32">
        <f t="shared" si="29"/>
        <v>0</v>
      </c>
      <c r="BW22" s="38">
        <f t="shared" si="30"/>
        <v>0.2661733826617338</v>
      </c>
      <c r="BX22" s="38">
        <f t="shared" si="31"/>
        <v>0.0671932806719328</v>
      </c>
      <c r="BY22" s="38">
        <f t="shared" si="32"/>
        <v>0.48685131486851313</v>
      </c>
      <c r="BZ22" s="38">
        <f t="shared" si="33"/>
        <v>0.0408959104089591</v>
      </c>
      <c r="CA22" s="38">
        <f t="shared" si="34"/>
        <v>0.13888611138886112</v>
      </c>
      <c r="CB22" s="34">
        <f t="shared" si="35"/>
        <v>0.9999999999999999</v>
      </c>
    </row>
    <row r="23" spans="1:80" ht="12.75">
      <c r="A23" s="1" t="s">
        <v>882</v>
      </c>
      <c r="B23" s="1" t="s">
        <v>883</v>
      </c>
      <c r="C23" s="3"/>
      <c r="D23" s="2"/>
      <c r="E23" s="2">
        <v>0.21075054</v>
      </c>
      <c r="F23" s="2">
        <v>0.03548446</v>
      </c>
      <c r="G23" s="4">
        <v>0.24623499999999998</v>
      </c>
      <c r="H23" s="5"/>
      <c r="I23" s="1" t="s">
        <v>882</v>
      </c>
      <c r="J23" s="1" t="s">
        <v>883</v>
      </c>
      <c r="K23" s="3"/>
      <c r="L23" s="2"/>
      <c r="M23" s="2">
        <v>0.05320223999999999</v>
      </c>
      <c r="N23" s="2">
        <v>0.008957759999999999</v>
      </c>
      <c r="O23" s="4">
        <v>0.06215999999999999</v>
      </c>
      <c r="P23"/>
      <c r="Q23" s="1" t="s">
        <v>882</v>
      </c>
      <c r="R23" s="1" t="s">
        <v>883</v>
      </c>
      <c r="S23" s="3"/>
      <c r="T23" s="2"/>
      <c r="U23" s="2">
        <v>0.38547873</v>
      </c>
      <c r="V23" s="2">
        <v>0.06490377</v>
      </c>
      <c r="W23" s="4">
        <v>0.4503825</v>
      </c>
      <c r="X23"/>
      <c r="Y23" s="1" t="s">
        <v>882</v>
      </c>
      <c r="Z23" s="1" t="s">
        <v>883</v>
      </c>
      <c r="AA23" s="3"/>
      <c r="AB23" s="2"/>
      <c r="AC23" s="2">
        <v>0.03238053</v>
      </c>
      <c r="AD23" s="2">
        <v>0.00545197</v>
      </c>
      <c r="AE23" s="4">
        <v>0.0378325</v>
      </c>
      <c r="AF23"/>
      <c r="AG23" s="1" t="s">
        <v>882</v>
      </c>
      <c r="AH23" s="1" t="s">
        <v>883</v>
      </c>
      <c r="AI23" s="3"/>
      <c r="AJ23" s="2"/>
      <c r="AK23" s="2">
        <v>0.10996713</v>
      </c>
      <c r="AL23" s="2">
        <v>0.01851537</v>
      </c>
      <c r="AM23" s="4">
        <v>0.1284825</v>
      </c>
      <c r="AO23" s="7">
        <f t="shared" si="0"/>
        <v>0</v>
      </c>
      <c r="AP23" s="7">
        <f t="shared" si="1"/>
        <v>0</v>
      </c>
      <c r="AQ23" s="7">
        <f t="shared" si="2"/>
        <v>0.79177917</v>
      </c>
      <c r="AR23" s="7">
        <f t="shared" si="3"/>
        <v>0.13331333</v>
      </c>
      <c r="AS23" s="7">
        <f t="shared" si="4"/>
        <v>0.9250925000000001</v>
      </c>
      <c r="AT23" s="30" t="str">
        <f t="shared" si="5"/>
        <v>Abt</v>
      </c>
      <c r="AU23" s="37">
        <f t="shared" si="6"/>
        <v>0</v>
      </c>
      <c r="AV23" s="37">
        <f t="shared" si="7"/>
        <v>0</v>
      </c>
      <c r="AW23" s="37">
        <f t="shared" si="8"/>
        <v>0</v>
      </c>
      <c r="AX23" s="37">
        <f t="shared" si="9"/>
        <v>0</v>
      </c>
      <c r="AY23" s="37">
        <f t="shared" si="10"/>
        <v>0</v>
      </c>
      <c r="AZ23" s="33">
        <f t="shared" si="11"/>
        <v>0</v>
      </c>
      <c r="BB23" s="36">
        <f t="shared" si="12"/>
        <v>0</v>
      </c>
      <c r="BC23" s="36">
        <f t="shared" si="13"/>
        <v>0</v>
      </c>
      <c r="BD23" s="36">
        <f t="shared" si="14"/>
        <v>0</v>
      </c>
      <c r="BE23" s="36">
        <f t="shared" si="15"/>
        <v>0</v>
      </c>
      <c r="BF23" s="36">
        <f t="shared" si="16"/>
        <v>0</v>
      </c>
      <c r="BG23" s="32">
        <f t="shared" si="17"/>
        <v>0</v>
      </c>
      <c r="BI23" s="36">
        <f t="shared" si="18"/>
        <v>0.2661733826617338</v>
      </c>
      <c r="BJ23" s="36">
        <f t="shared" si="19"/>
        <v>0.0671932806719328</v>
      </c>
      <c r="BK23" s="36">
        <f t="shared" si="20"/>
        <v>0.48685131486851313</v>
      </c>
      <c r="BL23" s="36">
        <f t="shared" si="21"/>
        <v>0.0408959104089591</v>
      </c>
      <c r="BM23" s="36">
        <f t="shared" si="22"/>
        <v>0.13888611138886112</v>
      </c>
      <c r="BN23" s="32">
        <f t="shared" si="23"/>
        <v>0.9999999999999999</v>
      </c>
      <c r="BP23" s="36">
        <f t="shared" si="24"/>
        <v>0.26617338266173385</v>
      </c>
      <c r="BQ23" s="36">
        <f t="shared" si="25"/>
        <v>0.0671932806719328</v>
      </c>
      <c r="BR23" s="36">
        <f t="shared" si="26"/>
        <v>0.48685131486851313</v>
      </c>
      <c r="BS23" s="36">
        <f t="shared" si="27"/>
        <v>0.0408959104089591</v>
      </c>
      <c r="BT23" s="36">
        <f t="shared" si="28"/>
        <v>0.13888611138886112</v>
      </c>
      <c r="BU23" s="32">
        <f t="shared" si="29"/>
        <v>1</v>
      </c>
      <c r="BW23" s="38">
        <f t="shared" si="30"/>
        <v>0.2661733826617338</v>
      </c>
      <c r="BX23" s="38">
        <f t="shared" si="31"/>
        <v>0.0671932806719328</v>
      </c>
      <c r="BY23" s="38">
        <f t="shared" si="32"/>
        <v>0.48685131486851313</v>
      </c>
      <c r="BZ23" s="38">
        <f t="shared" si="33"/>
        <v>0.040895910408959096</v>
      </c>
      <c r="CA23" s="38">
        <f t="shared" si="34"/>
        <v>0.1388861113888611</v>
      </c>
      <c r="CB23" s="34">
        <f t="shared" si="35"/>
        <v>0.9999999999999999</v>
      </c>
    </row>
    <row r="24" spans="1:80" ht="12.75">
      <c r="A24" s="1" t="s">
        <v>962</v>
      </c>
      <c r="B24" s="1" t="s">
        <v>963</v>
      </c>
      <c r="C24" s="3"/>
      <c r="D24" s="2"/>
      <c r="E24" s="2">
        <v>0.04437554</v>
      </c>
      <c r="F24" s="2">
        <v>0.11758054</v>
      </c>
      <c r="G24" s="4">
        <v>0.16195608</v>
      </c>
      <c r="H24" s="1"/>
      <c r="I24" s="1" t="s">
        <v>962</v>
      </c>
      <c r="J24" s="1" t="s">
        <v>963</v>
      </c>
      <c r="K24" s="3"/>
      <c r="L24" s="2"/>
      <c r="M24" s="2">
        <v>0.011202239999999999</v>
      </c>
      <c r="N24" s="2">
        <v>0.02968224</v>
      </c>
      <c r="O24" s="4">
        <v>0.04088448</v>
      </c>
      <c r="P24"/>
      <c r="Q24" s="1" t="s">
        <v>962</v>
      </c>
      <c r="R24" s="1" t="s">
        <v>963</v>
      </c>
      <c r="S24" s="3"/>
      <c r="T24" s="2"/>
      <c r="U24" s="2">
        <v>0.08116622999999999</v>
      </c>
      <c r="V24" s="2">
        <v>0.21506372999999998</v>
      </c>
      <c r="W24" s="4">
        <v>0.29622995999999996</v>
      </c>
      <c r="X24"/>
      <c r="Y24" s="1" t="s">
        <v>962</v>
      </c>
      <c r="Z24" s="1" t="s">
        <v>963</v>
      </c>
      <c r="AA24" s="3"/>
      <c r="AB24" s="2"/>
      <c r="AC24" s="2">
        <v>0.006818029999999999</v>
      </c>
      <c r="AD24" s="2">
        <v>0.01806553</v>
      </c>
      <c r="AE24" s="4">
        <v>0.02488356</v>
      </c>
      <c r="AF24"/>
      <c r="AG24" s="1" t="s">
        <v>962</v>
      </c>
      <c r="AH24" s="1" t="s">
        <v>963</v>
      </c>
      <c r="AI24" s="3"/>
      <c r="AJ24" s="2"/>
      <c r="AK24" s="2">
        <v>0.02315463</v>
      </c>
      <c r="AL24" s="2">
        <v>0.06135213</v>
      </c>
      <c r="AM24" s="4">
        <v>0.08450676</v>
      </c>
      <c r="AO24" s="7">
        <f t="shared" si="0"/>
        <v>0</v>
      </c>
      <c r="AP24" s="7">
        <f t="shared" si="1"/>
        <v>0</v>
      </c>
      <c r="AQ24" s="7">
        <f t="shared" si="2"/>
        <v>0.16671666999999998</v>
      </c>
      <c r="AR24" s="7">
        <f t="shared" si="3"/>
        <v>0.44174416999999994</v>
      </c>
      <c r="AS24" s="7">
        <f t="shared" si="4"/>
        <v>0.60846084</v>
      </c>
      <c r="AT24" s="30" t="str">
        <f t="shared" si="5"/>
        <v>Abt</v>
      </c>
      <c r="AU24" s="36">
        <f t="shared" si="6"/>
        <v>0</v>
      </c>
      <c r="AV24" s="36">
        <f t="shared" si="7"/>
        <v>0</v>
      </c>
      <c r="AW24" s="36">
        <f t="shared" si="8"/>
        <v>0</v>
      </c>
      <c r="AX24" s="36">
        <f t="shared" si="9"/>
        <v>0</v>
      </c>
      <c r="AY24" s="36">
        <f t="shared" si="10"/>
        <v>0</v>
      </c>
      <c r="AZ24" s="32">
        <f t="shared" si="11"/>
        <v>0</v>
      </c>
      <c r="BB24" s="36">
        <f t="shared" si="12"/>
        <v>0</v>
      </c>
      <c r="BC24" s="36">
        <f t="shared" si="13"/>
        <v>0</v>
      </c>
      <c r="BD24" s="36">
        <f t="shared" si="14"/>
        <v>0</v>
      </c>
      <c r="BE24" s="36">
        <f t="shared" si="15"/>
        <v>0</v>
      </c>
      <c r="BF24" s="36">
        <f t="shared" si="16"/>
        <v>0</v>
      </c>
      <c r="BG24" s="32">
        <f t="shared" si="17"/>
        <v>0</v>
      </c>
      <c r="BI24" s="36">
        <f t="shared" si="18"/>
        <v>0.26617338266173385</v>
      </c>
      <c r="BJ24" s="36">
        <f t="shared" si="19"/>
        <v>0.06719328067193281</v>
      </c>
      <c r="BK24" s="36">
        <f t="shared" si="20"/>
        <v>0.48685131486851313</v>
      </c>
      <c r="BL24" s="36">
        <f t="shared" si="21"/>
        <v>0.0408959104089591</v>
      </c>
      <c r="BM24" s="36">
        <f t="shared" si="22"/>
        <v>0.13888611138886112</v>
      </c>
      <c r="BN24" s="32">
        <f t="shared" si="23"/>
        <v>1</v>
      </c>
      <c r="BP24" s="36">
        <f t="shared" si="24"/>
        <v>0.26617338266173385</v>
      </c>
      <c r="BQ24" s="36">
        <f t="shared" si="25"/>
        <v>0.06719328067193281</v>
      </c>
      <c r="BR24" s="36">
        <f t="shared" si="26"/>
        <v>0.4868513148685132</v>
      </c>
      <c r="BS24" s="36">
        <f t="shared" si="27"/>
        <v>0.04089591040895911</v>
      </c>
      <c r="BT24" s="36">
        <f t="shared" si="28"/>
        <v>0.13888611138886112</v>
      </c>
      <c r="BU24" s="32">
        <f t="shared" si="29"/>
        <v>1.0000000000000002</v>
      </c>
      <c r="BW24" s="38">
        <f t="shared" si="30"/>
        <v>0.26617338266173385</v>
      </c>
      <c r="BX24" s="38">
        <f t="shared" si="31"/>
        <v>0.06719328067193281</v>
      </c>
      <c r="BY24" s="38">
        <f t="shared" si="32"/>
        <v>0.4868513148685131</v>
      </c>
      <c r="BZ24" s="38">
        <f t="shared" si="33"/>
        <v>0.0408959104089591</v>
      </c>
      <c r="CA24" s="38">
        <f t="shared" si="34"/>
        <v>0.13888611138886112</v>
      </c>
      <c r="CB24" s="34">
        <f t="shared" si="35"/>
        <v>0.9999999999999999</v>
      </c>
    </row>
    <row r="25" spans="1:80" ht="12.75">
      <c r="A25" s="1" t="s">
        <v>797</v>
      </c>
      <c r="B25" s="1" t="s">
        <v>798</v>
      </c>
      <c r="C25" s="3"/>
      <c r="D25" s="2">
        <v>0.06655</v>
      </c>
      <c r="E25" s="2">
        <v>0.7941544599999999</v>
      </c>
      <c r="F25" s="2">
        <v>0.04434892</v>
      </c>
      <c r="G25" s="4">
        <v>0.9050533799999999</v>
      </c>
      <c r="H25" s="1"/>
      <c r="I25" s="1" t="s">
        <v>797</v>
      </c>
      <c r="J25" s="1" t="s">
        <v>798</v>
      </c>
      <c r="K25" s="3"/>
      <c r="L25" s="2">
        <v>0.0168</v>
      </c>
      <c r="M25" s="2">
        <v>0.20047776</v>
      </c>
      <c r="N25" s="2">
        <v>0.011195519999999999</v>
      </c>
      <c r="O25" s="4">
        <v>0.22847328</v>
      </c>
      <c r="P25"/>
      <c r="Q25" s="1" t="s">
        <v>797</v>
      </c>
      <c r="R25" s="1" t="s">
        <v>798</v>
      </c>
      <c r="S25" s="3"/>
      <c r="T25" s="2">
        <v>0.121725</v>
      </c>
      <c r="U25" s="2">
        <v>1.45256877</v>
      </c>
      <c r="V25" s="2">
        <v>0.08111754</v>
      </c>
      <c r="W25" s="4">
        <v>1.65541131</v>
      </c>
      <c r="X25"/>
      <c r="Y25" s="1" t="s">
        <v>797</v>
      </c>
      <c r="Z25" s="1" t="s">
        <v>798</v>
      </c>
      <c r="AA25" s="3"/>
      <c r="AB25" s="2">
        <v>0.010225</v>
      </c>
      <c r="AC25" s="2">
        <v>0.12201697</v>
      </c>
      <c r="AD25" s="2">
        <v>0.00681394</v>
      </c>
      <c r="AE25" s="4">
        <v>0.13905591</v>
      </c>
      <c r="AF25"/>
      <c r="AG25" s="1" t="s">
        <v>797</v>
      </c>
      <c r="AH25" s="1" t="s">
        <v>798</v>
      </c>
      <c r="AI25" s="3"/>
      <c r="AJ25" s="2">
        <v>0.034725</v>
      </c>
      <c r="AK25" s="2">
        <v>0.41438037000000005</v>
      </c>
      <c r="AL25" s="2">
        <v>0.02314074</v>
      </c>
      <c r="AM25" s="4">
        <v>0.47224611000000005</v>
      </c>
      <c r="AO25" s="7">
        <f t="shared" si="0"/>
        <v>0</v>
      </c>
      <c r="AP25" s="7">
        <f t="shared" si="1"/>
        <v>0.250025</v>
      </c>
      <c r="AQ25" s="7">
        <f t="shared" si="2"/>
        <v>2.9835983299999995</v>
      </c>
      <c r="AR25" s="7">
        <f t="shared" si="3"/>
        <v>0.16661666</v>
      </c>
      <c r="AS25" s="7">
        <f t="shared" si="4"/>
        <v>3.40023999</v>
      </c>
      <c r="AT25" s="30" t="str">
        <f t="shared" si="5"/>
        <v>Inst</v>
      </c>
      <c r="AU25" s="36">
        <f t="shared" si="6"/>
        <v>0</v>
      </c>
      <c r="AV25" s="36">
        <f t="shared" si="7"/>
        <v>0</v>
      </c>
      <c r="AW25" s="36">
        <f t="shared" si="8"/>
        <v>0</v>
      </c>
      <c r="AX25" s="36">
        <f t="shared" si="9"/>
        <v>0</v>
      </c>
      <c r="AY25" s="36">
        <f t="shared" si="10"/>
        <v>0</v>
      </c>
      <c r="AZ25" s="32">
        <f t="shared" si="11"/>
        <v>0</v>
      </c>
      <c r="BB25" s="36">
        <f t="shared" si="12"/>
        <v>0.26617338266173385</v>
      </c>
      <c r="BC25" s="36">
        <f t="shared" si="13"/>
        <v>0.06719328067193281</v>
      </c>
      <c r="BD25" s="36">
        <f t="shared" si="14"/>
        <v>0.48685131486851313</v>
      </c>
      <c r="BE25" s="36">
        <f t="shared" si="15"/>
        <v>0.0408959104089591</v>
      </c>
      <c r="BF25" s="36">
        <f t="shared" si="16"/>
        <v>0.13888611138886112</v>
      </c>
      <c r="BG25" s="32">
        <f t="shared" si="17"/>
        <v>1</v>
      </c>
      <c r="BI25" s="36">
        <f t="shared" si="18"/>
        <v>0.26617338266173385</v>
      </c>
      <c r="BJ25" s="36">
        <f t="shared" si="19"/>
        <v>0.06719328067193282</v>
      </c>
      <c r="BK25" s="36">
        <f t="shared" si="20"/>
        <v>0.48685131486851324</v>
      </c>
      <c r="BL25" s="36">
        <f t="shared" si="21"/>
        <v>0.04089591040895911</v>
      </c>
      <c r="BM25" s="36">
        <f t="shared" si="22"/>
        <v>0.13888611138886114</v>
      </c>
      <c r="BN25" s="32">
        <f t="shared" si="23"/>
        <v>1.0000000000000002</v>
      </c>
      <c r="BP25" s="36">
        <f t="shared" si="24"/>
        <v>0.26617338266173385</v>
      </c>
      <c r="BQ25" s="36">
        <f t="shared" si="25"/>
        <v>0.0671932806719328</v>
      </c>
      <c r="BR25" s="36">
        <f t="shared" si="26"/>
        <v>0.4868513148685132</v>
      </c>
      <c r="BS25" s="36">
        <f t="shared" si="27"/>
        <v>0.0408959104089591</v>
      </c>
      <c r="BT25" s="36">
        <f t="shared" si="28"/>
        <v>0.13888611138886112</v>
      </c>
      <c r="BU25" s="32">
        <f t="shared" si="29"/>
        <v>1.0000000000000002</v>
      </c>
      <c r="BW25" s="38">
        <f t="shared" si="30"/>
        <v>0.2661733826617338</v>
      </c>
      <c r="BX25" s="38">
        <f t="shared" si="31"/>
        <v>0.06719328067193281</v>
      </c>
      <c r="BY25" s="38">
        <f t="shared" si="32"/>
        <v>0.48685131486851313</v>
      </c>
      <c r="BZ25" s="38">
        <f t="shared" si="33"/>
        <v>0.0408959104089591</v>
      </c>
      <c r="CA25" s="38">
        <f t="shared" si="34"/>
        <v>0.13888611138886112</v>
      </c>
      <c r="CB25" s="34">
        <f t="shared" si="35"/>
        <v>0.9999999999999999</v>
      </c>
    </row>
    <row r="26" spans="1:80" ht="12.75">
      <c r="A26" s="1" t="s">
        <v>930</v>
      </c>
      <c r="B26" s="1" t="s">
        <v>931</v>
      </c>
      <c r="C26" s="3"/>
      <c r="D26" s="2">
        <v>0.06655</v>
      </c>
      <c r="E26" s="2">
        <v>0.30613</v>
      </c>
      <c r="F26" s="2">
        <v>0.02217446</v>
      </c>
      <c r="G26" s="4">
        <v>0.39485446</v>
      </c>
      <c r="H26" s="5"/>
      <c r="I26" s="1" t="s">
        <v>930</v>
      </c>
      <c r="J26" s="1" t="s">
        <v>931</v>
      </c>
      <c r="K26" s="3"/>
      <c r="L26" s="2">
        <v>0.0168</v>
      </c>
      <c r="M26" s="2">
        <v>0.07728</v>
      </c>
      <c r="N26" s="2">
        <v>0.005597759999999999</v>
      </c>
      <c r="O26" s="4">
        <v>0.09967775999999999</v>
      </c>
      <c r="P26"/>
      <c r="Q26" s="1" t="s">
        <v>930</v>
      </c>
      <c r="R26" s="1" t="s">
        <v>931</v>
      </c>
      <c r="S26" s="3"/>
      <c r="T26" s="2">
        <v>0.121725</v>
      </c>
      <c r="U26" s="2">
        <v>0.559935</v>
      </c>
      <c r="V26" s="2">
        <v>0.04055877</v>
      </c>
      <c r="W26" s="4">
        <v>0.7222187699999999</v>
      </c>
      <c r="X26"/>
      <c r="Y26" s="1" t="s">
        <v>930</v>
      </c>
      <c r="Z26" s="1" t="s">
        <v>931</v>
      </c>
      <c r="AA26" s="3"/>
      <c r="AB26" s="2">
        <v>0.010225</v>
      </c>
      <c r="AC26" s="2">
        <v>0.047035</v>
      </c>
      <c r="AD26" s="2">
        <v>0.00340697</v>
      </c>
      <c r="AE26" s="4">
        <v>0.06066697</v>
      </c>
      <c r="AF26"/>
      <c r="AG26" s="1" t="s">
        <v>930</v>
      </c>
      <c r="AH26" s="1" t="s">
        <v>931</v>
      </c>
      <c r="AI26" s="3"/>
      <c r="AJ26" s="2">
        <v>0.034725</v>
      </c>
      <c r="AK26" s="2">
        <v>0.15973500000000002</v>
      </c>
      <c r="AL26" s="2">
        <v>0.01157037</v>
      </c>
      <c r="AM26" s="4">
        <v>0.20603037000000002</v>
      </c>
      <c r="AO26" s="7">
        <f t="shared" si="0"/>
        <v>0</v>
      </c>
      <c r="AP26" s="7">
        <f t="shared" si="1"/>
        <v>0.250025</v>
      </c>
      <c r="AQ26" s="7">
        <f t="shared" si="2"/>
        <v>1.150115</v>
      </c>
      <c r="AR26" s="7">
        <f t="shared" si="3"/>
        <v>0.08330833</v>
      </c>
      <c r="AS26" s="7">
        <f t="shared" si="4"/>
        <v>1.4834483299999999</v>
      </c>
      <c r="AT26" s="30" t="str">
        <f t="shared" si="5"/>
        <v>Abt</v>
      </c>
      <c r="AU26" s="36">
        <f t="shared" si="6"/>
        <v>0</v>
      </c>
      <c r="AV26" s="36">
        <f t="shared" si="7"/>
        <v>0</v>
      </c>
      <c r="AW26" s="36">
        <f t="shared" si="8"/>
        <v>0</v>
      </c>
      <c r="AX26" s="36">
        <f t="shared" si="9"/>
        <v>0</v>
      </c>
      <c r="AY26" s="36">
        <f t="shared" si="10"/>
        <v>0</v>
      </c>
      <c r="AZ26" s="32">
        <f t="shared" si="11"/>
        <v>0</v>
      </c>
      <c r="BB26" s="36">
        <f t="shared" si="12"/>
        <v>0.26617338266173385</v>
      </c>
      <c r="BC26" s="36">
        <f t="shared" si="13"/>
        <v>0.06719328067193281</v>
      </c>
      <c r="BD26" s="36">
        <f t="shared" si="14"/>
        <v>0.48685131486851313</v>
      </c>
      <c r="BE26" s="36">
        <f t="shared" si="15"/>
        <v>0.0408959104089591</v>
      </c>
      <c r="BF26" s="36">
        <f t="shared" si="16"/>
        <v>0.13888611138886112</v>
      </c>
      <c r="BG26" s="32">
        <f t="shared" si="17"/>
        <v>1</v>
      </c>
      <c r="BI26" s="36">
        <f t="shared" si="18"/>
        <v>0.26617338266173385</v>
      </c>
      <c r="BJ26" s="36">
        <f t="shared" si="19"/>
        <v>0.06719328067193281</v>
      </c>
      <c r="BK26" s="36">
        <f t="shared" si="20"/>
        <v>0.48685131486851313</v>
      </c>
      <c r="BL26" s="36">
        <f t="shared" si="21"/>
        <v>0.0408959104089591</v>
      </c>
      <c r="BM26" s="36">
        <f t="shared" si="22"/>
        <v>0.13888611138886112</v>
      </c>
      <c r="BN26" s="32">
        <f t="shared" si="23"/>
        <v>1</v>
      </c>
      <c r="BP26" s="36">
        <f t="shared" si="24"/>
        <v>0.26617338266173385</v>
      </c>
      <c r="BQ26" s="36">
        <f t="shared" si="25"/>
        <v>0.0671932806719328</v>
      </c>
      <c r="BR26" s="36">
        <f t="shared" si="26"/>
        <v>0.4868513148685132</v>
      </c>
      <c r="BS26" s="36">
        <f t="shared" si="27"/>
        <v>0.0408959104089591</v>
      </c>
      <c r="BT26" s="36">
        <f t="shared" si="28"/>
        <v>0.13888611138886112</v>
      </c>
      <c r="BU26" s="32">
        <f t="shared" si="29"/>
        <v>1.0000000000000002</v>
      </c>
      <c r="BW26" s="38">
        <f t="shared" si="30"/>
        <v>0.26617338266173385</v>
      </c>
      <c r="BX26" s="38">
        <f t="shared" si="31"/>
        <v>0.06719328067193281</v>
      </c>
      <c r="BY26" s="38">
        <f t="shared" si="32"/>
        <v>0.48685131486851313</v>
      </c>
      <c r="BZ26" s="38">
        <f t="shared" si="33"/>
        <v>0.04089591040895911</v>
      </c>
      <c r="CA26" s="38">
        <f t="shared" si="34"/>
        <v>0.13888611138886114</v>
      </c>
      <c r="CB26" s="34">
        <f t="shared" si="35"/>
        <v>1</v>
      </c>
    </row>
    <row r="27" spans="1:80" ht="12.75">
      <c r="A27" s="1" t="s">
        <v>926</v>
      </c>
      <c r="B27" s="1" t="s">
        <v>927</v>
      </c>
      <c r="C27" s="3"/>
      <c r="D27" s="2"/>
      <c r="E27" s="2">
        <v>0.35492446000000005</v>
      </c>
      <c r="F27" s="2">
        <v>0.02217446</v>
      </c>
      <c r="G27" s="4">
        <v>0.37709892000000006</v>
      </c>
      <c r="H27" s="5"/>
      <c r="I27" s="1" t="s">
        <v>926</v>
      </c>
      <c r="J27" s="1" t="s">
        <v>927</v>
      </c>
      <c r="K27" s="3"/>
      <c r="L27" s="2"/>
      <c r="M27" s="2">
        <v>0.08959776</v>
      </c>
      <c r="N27" s="2">
        <v>0.005597759999999999</v>
      </c>
      <c r="O27" s="4">
        <v>0.09519551999999999</v>
      </c>
      <c r="P27"/>
      <c r="Q27" s="1" t="s">
        <v>926</v>
      </c>
      <c r="R27" s="1" t="s">
        <v>927</v>
      </c>
      <c r="S27" s="3"/>
      <c r="T27" s="2"/>
      <c r="U27" s="2">
        <v>0.64918377</v>
      </c>
      <c r="V27" s="2">
        <v>0.04055877</v>
      </c>
      <c r="W27" s="4">
        <v>0.68974254</v>
      </c>
      <c r="X27"/>
      <c r="Y27" s="1" t="s">
        <v>926</v>
      </c>
      <c r="Z27" s="1" t="s">
        <v>927</v>
      </c>
      <c r="AA27" s="3"/>
      <c r="AB27" s="2"/>
      <c r="AC27" s="2">
        <v>0.05453196999999999</v>
      </c>
      <c r="AD27" s="2">
        <v>0.00340697</v>
      </c>
      <c r="AE27" s="4">
        <v>0.057938939999999994</v>
      </c>
      <c r="AF27"/>
      <c r="AG27" s="1" t="s">
        <v>926</v>
      </c>
      <c r="AH27" s="1" t="s">
        <v>927</v>
      </c>
      <c r="AI27" s="3"/>
      <c r="AJ27" s="2"/>
      <c r="AK27" s="2">
        <v>0.18519537</v>
      </c>
      <c r="AL27" s="2">
        <v>0.01157037</v>
      </c>
      <c r="AM27" s="4">
        <v>0.19676574</v>
      </c>
      <c r="AO27" s="7">
        <f t="shared" si="0"/>
        <v>0</v>
      </c>
      <c r="AP27" s="7">
        <f t="shared" si="1"/>
        <v>0</v>
      </c>
      <c r="AQ27" s="7">
        <f t="shared" si="2"/>
        <v>1.33343333</v>
      </c>
      <c r="AR27" s="7">
        <f t="shared" si="3"/>
        <v>0.08330833</v>
      </c>
      <c r="AS27" s="7">
        <f t="shared" si="4"/>
        <v>1.41674166</v>
      </c>
      <c r="AT27" s="30" t="str">
        <f t="shared" si="5"/>
        <v>Abt</v>
      </c>
      <c r="AU27" s="36">
        <f t="shared" si="6"/>
        <v>0</v>
      </c>
      <c r="AV27" s="36">
        <f t="shared" si="7"/>
        <v>0</v>
      </c>
      <c r="AW27" s="36">
        <f t="shared" si="8"/>
        <v>0</v>
      </c>
      <c r="AX27" s="36">
        <f t="shared" si="9"/>
        <v>0</v>
      </c>
      <c r="AY27" s="36">
        <f t="shared" si="10"/>
        <v>0</v>
      </c>
      <c r="AZ27" s="32">
        <f t="shared" si="11"/>
        <v>0</v>
      </c>
      <c r="BB27" s="36">
        <f t="shared" si="12"/>
        <v>0</v>
      </c>
      <c r="BC27" s="36">
        <f t="shared" si="13"/>
        <v>0</v>
      </c>
      <c r="BD27" s="36">
        <f t="shared" si="14"/>
        <v>0</v>
      </c>
      <c r="BE27" s="36">
        <f t="shared" si="15"/>
        <v>0</v>
      </c>
      <c r="BF27" s="36">
        <f t="shared" si="16"/>
        <v>0</v>
      </c>
      <c r="BG27" s="32">
        <f t="shared" si="17"/>
        <v>0</v>
      </c>
      <c r="BI27" s="36">
        <f t="shared" si="18"/>
        <v>0.26617338266173385</v>
      </c>
      <c r="BJ27" s="36">
        <f t="shared" si="19"/>
        <v>0.0671932806719328</v>
      </c>
      <c r="BK27" s="36">
        <f t="shared" si="20"/>
        <v>0.48685131486851313</v>
      </c>
      <c r="BL27" s="36">
        <f t="shared" si="21"/>
        <v>0.040895910408959096</v>
      </c>
      <c r="BM27" s="36">
        <f t="shared" si="22"/>
        <v>0.13888611138886112</v>
      </c>
      <c r="BN27" s="32">
        <f t="shared" si="23"/>
        <v>1</v>
      </c>
      <c r="BP27" s="36">
        <f t="shared" si="24"/>
        <v>0.26617338266173385</v>
      </c>
      <c r="BQ27" s="36">
        <f t="shared" si="25"/>
        <v>0.0671932806719328</v>
      </c>
      <c r="BR27" s="36">
        <f t="shared" si="26"/>
        <v>0.4868513148685132</v>
      </c>
      <c r="BS27" s="36">
        <f t="shared" si="27"/>
        <v>0.0408959104089591</v>
      </c>
      <c r="BT27" s="36">
        <f t="shared" si="28"/>
        <v>0.13888611138886112</v>
      </c>
      <c r="BU27" s="32">
        <f t="shared" si="29"/>
        <v>1.0000000000000002</v>
      </c>
      <c r="BW27" s="38">
        <f t="shared" si="30"/>
        <v>0.26617338266173385</v>
      </c>
      <c r="BX27" s="38">
        <f t="shared" si="31"/>
        <v>0.0671932806719328</v>
      </c>
      <c r="BY27" s="38">
        <f t="shared" si="32"/>
        <v>0.48685131486851313</v>
      </c>
      <c r="BZ27" s="38">
        <f t="shared" si="33"/>
        <v>0.040895910408959096</v>
      </c>
      <c r="CA27" s="38">
        <f t="shared" si="34"/>
        <v>0.13888611138886112</v>
      </c>
      <c r="CB27" s="34">
        <f t="shared" si="35"/>
        <v>1</v>
      </c>
    </row>
    <row r="28" spans="1:80" ht="12.75">
      <c r="A28" s="1" t="s">
        <v>972</v>
      </c>
      <c r="B28" s="1" t="s">
        <v>973</v>
      </c>
      <c r="C28" s="3"/>
      <c r="D28" s="2"/>
      <c r="E28" s="2">
        <v>0.1331</v>
      </c>
      <c r="F28" s="2"/>
      <c r="G28" s="4">
        <v>0.1331</v>
      </c>
      <c r="H28" s="5"/>
      <c r="I28" s="1" t="s">
        <v>972</v>
      </c>
      <c r="J28" s="1" t="s">
        <v>973</v>
      </c>
      <c r="K28" s="3"/>
      <c r="L28" s="2"/>
      <c r="M28" s="2">
        <v>0.0336</v>
      </c>
      <c r="N28" s="2"/>
      <c r="O28" s="4">
        <v>0.0336</v>
      </c>
      <c r="P28"/>
      <c r="Q28" s="1" t="s">
        <v>972</v>
      </c>
      <c r="R28" s="1" t="s">
        <v>973</v>
      </c>
      <c r="S28" s="3"/>
      <c r="T28" s="2"/>
      <c r="U28" s="2">
        <v>0.24345</v>
      </c>
      <c r="V28" s="2"/>
      <c r="W28" s="4">
        <v>0.24345</v>
      </c>
      <c r="X28"/>
      <c r="Y28" s="1" t="s">
        <v>972</v>
      </c>
      <c r="Z28" s="1" t="s">
        <v>973</v>
      </c>
      <c r="AA28" s="3"/>
      <c r="AB28" s="2"/>
      <c r="AC28" s="2">
        <v>0.02045</v>
      </c>
      <c r="AD28" s="2"/>
      <c r="AE28" s="4">
        <v>0.02045</v>
      </c>
      <c r="AF28"/>
      <c r="AG28" s="1" t="s">
        <v>972</v>
      </c>
      <c r="AH28" s="1" t="s">
        <v>973</v>
      </c>
      <c r="AI28" s="3"/>
      <c r="AJ28" s="2"/>
      <c r="AK28" s="2">
        <v>0.06945</v>
      </c>
      <c r="AL28" s="2"/>
      <c r="AM28" s="4">
        <v>0.06945</v>
      </c>
      <c r="AO28" s="7">
        <f t="shared" si="0"/>
        <v>0</v>
      </c>
      <c r="AP28" s="7">
        <f t="shared" si="1"/>
        <v>0</v>
      </c>
      <c r="AQ28" s="7">
        <f t="shared" si="2"/>
        <v>0.50005</v>
      </c>
      <c r="AR28" s="7">
        <f t="shared" si="3"/>
        <v>0</v>
      </c>
      <c r="AS28" s="7">
        <f t="shared" si="4"/>
        <v>0.50005</v>
      </c>
      <c r="AT28" s="30" t="str">
        <f t="shared" si="5"/>
        <v>Abt</v>
      </c>
      <c r="AU28" s="36">
        <f t="shared" si="6"/>
        <v>0</v>
      </c>
      <c r="AV28" s="36">
        <f t="shared" si="7"/>
        <v>0</v>
      </c>
      <c r="AW28" s="36">
        <f t="shared" si="8"/>
        <v>0</v>
      </c>
      <c r="AX28" s="36">
        <f t="shared" si="9"/>
        <v>0</v>
      </c>
      <c r="AY28" s="36">
        <f t="shared" si="10"/>
        <v>0</v>
      </c>
      <c r="AZ28" s="32">
        <f t="shared" si="11"/>
        <v>0</v>
      </c>
      <c r="BB28" s="36">
        <f t="shared" si="12"/>
        <v>0</v>
      </c>
      <c r="BC28" s="36">
        <f t="shared" si="13"/>
        <v>0</v>
      </c>
      <c r="BD28" s="36">
        <f t="shared" si="14"/>
        <v>0</v>
      </c>
      <c r="BE28" s="36">
        <f t="shared" si="15"/>
        <v>0</v>
      </c>
      <c r="BF28" s="36">
        <f t="shared" si="16"/>
        <v>0</v>
      </c>
      <c r="BG28" s="32">
        <f t="shared" si="17"/>
        <v>0</v>
      </c>
      <c r="BI28" s="36">
        <f t="shared" si="18"/>
        <v>0.26617338266173385</v>
      </c>
      <c r="BJ28" s="36">
        <f t="shared" si="19"/>
        <v>0.06719328067193281</v>
      </c>
      <c r="BK28" s="36">
        <f t="shared" si="20"/>
        <v>0.48685131486851313</v>
      </c>
      <c r="BL28" s="36">
        <f t="shared" si="21"/>
        <v>0.0408959104089591</v>
      </c>
      <c r="BM28" s="36">
        <f t="shared" si="22"/>
        <v>0.13888611138886112</v>
      </c>
      <c r="BN28" s="32">
        <f t="shared" si="23"/>
        <v>1</v>
      </c>
      <c r="BP28" s="36">
        <f t="shared" si="24"/>
        <v>0</v>
      </c>
      <c r="BQ28" s="36">
        <f t="shared" si="25"/>
        <v>0</v>
      </c>
      <c r="BR28" s="36">
        <f t="shared" si="26"/>
        <v>0</v>
      </c>
      <c r="BS28" s="36">
        <f t="shared" si="27"/>
        <v>0</v>
      </c>
      <c r="BT28" s="36">
        <f t="shared" si="28"/>
        <v>0</v>
      </c>
      <c r="BU28" s="32">
        <f t="shared" si="29"/>
        <v>0</v>
      </c>
      <c r="BW28" s="38">
        <f t="shared" si="30"/>
        <v>0.26617338266173385</v>
      </c>
      <c r="BX28" s="38">
        <f t="shared" si="31"/>
        <v>0.06719328067193281</v>
      </c>
      <c r="BY28" s="38">
        <f t="shared" si="32"/>
        <v>0.48685131486851313</v>
      </c>
      <c r="BZ28" s="38">
        <f t="shared" si="33"/>
        <v>0.0408959104089591</v>
      </c>
      <c r="CA28" s="38">
        <f t="shared" si="34"/>
        <v>0.13888611138886112</v>
      </c>
      <c r="CB28" s="34">
        <f t="shared" si="35"/>
        <v>1</v>
      </c>
    </row>
    <row r="29" spans="1:80" ht="12.75">
      <c r="A29" s="12" t="s">
        <v>1015</v>
      </c>
      <c r="B29" s="12" t="s">
        <v>765</v>
      </c>
      <c r="C29" s="24"/>
      <c r="D29" s="16"/>
      <c r="E29" s="16">
        <v>0.0038332799999999992</v>
      </c>
      <c r="F29" s="16">
        <v>0.02217446</v>
      </c>
      <c r="G29" s="25">
        <v>0.026007739999999998</v>
      </c>
      <c r="H29" s="26"/>
      <c r="I29" s="12" t="s">
        <v>1015</v>
      </c>
      <c r="J29" s="12" t="s">
        <v>765</v>
      </c>
      <c r="K29" s="24"/>
      <c r="L29" s="16"/>
      <c r="M29" s="16">
        <v>0.00096768</v>
      </c>
      <c r="N29" s="16">
        <v>0.005597759999999999</v>
      </c>
      <c r="O29" s="25">
        <v>0.00656544</v>
      </c>
      <c r="Q29" s="12" t="s">
        <v>1015</v>
      </c>
      <c r="R29" s="12" t="s">
        <v>765</v>
      </c>
      <c r="S29" s="24"/>
      <c r="T29" s="16"/>
      <c r="U29" s="16">
        <v>0.0070113599999999995</v>
      </c>
      <c r="V29" s="16">
        <v>0.04055877</v>
      </c>
      <c r="W29" s="25">
        <v>0.04757013</v>
      </c>
      <c r="Y29" s="12" t="s">
        <v>1015</v>
      </c>
      <c r="Z29" s="12" t="s">
        <v>765</v>
      </c>
      <c r="AA29" s="24"/>
      <c r="AB29" s="16"/>
      <c r="AC29" s="16">
        <v>0.0005889599999999999</v>
      </c>
      <c r="AD29" s="16">
        <v>0.00340697</v>
      </c>
      <c r="AE29" s="25">
        <v>0.00399593</v>
      </c>
      <c r="AG29" s="12" t="s">
        <v>1015</v>
      </c>
      <c r="AH29" s="12" t="s">
        <v>765</v>
      </c>
      <c r="AI29" s="24"/>
      <c r="AJ29" s="16"/>
      <c r="AK29" s="16">
        <v>0.0020001599999999995</v>
      </c>
      <c r="AL29" s="16">
        <v>0.01157037</v>
      </c>
      <c r="AM29" s="25">
        <v>0.013570529999999999</v>
      </c>
      <c r="AO29" s="7">
        <f t="shared" si="0"/>
        <v>0</v>
      </c>
      <c r="AP29" s="7">
        <f t="shared" si="1"/>
        <v>0</v>
      </c>
      <c r="AQ29" s="7">
        <f t="shared" si="2"/>
        <v>0.014401439999999996</v>
      </c>
      <c r="AR29" s="7">
        <f t="shared" si="3"/>
        <v>0.08330833</v>
      </c>
      <c r="AS29" s="7">
        <f t="shared" si="4"/>
        <v>0.09770976999999999</v>
      </c>
      <c r="AT29" s="30" t="str">
        <f t="shared" si="5"/>
        <v>Inst</v>
      </c>
      <c r="AU29" s="36">
        <f t="shared" si="6"/>
        <v>0</v>
      </c>
      <c r="AV29" s="36">
        <f t="shared" si="7"/>
        <v>0</v>
      </c>
      <c r="AW29" s="36">
        <f t="shared" si="8"/>
        <v>0</v>
      </c>
      <c r="AX29" s="36">
        <f t="shared" si="9"/>
        <v>0</v>
      </c>
      <c r="AY29" s="36">
        <f t="shared" si="10"/>
        <v>0</v>
      </c>
      <c r="AZ29" s="32">
        <f t="shared" si="11"/>
        <v>0</v>
      </c>
      <c r="BB29" s="36">
        <f t="shared" si="12"/>
        <v>0</v>
      </c>
      <c r="BC29" s="36">
        <f t="shared" si="13"/>
        <v>0</v>
      </c>
      <c r="BD29" s="36">
        <f t="shared" si="14"/>
        <v>0</v>
      </c>
      <c r="BE29" s="36">
        <f t="shared" si="15"/>
        <v>0</v>
      </c>
      <c r="BF29" s="36">
        <f t="shared" si="16"/>
        <v>0</v>
      </c>
      <c r="BG29" s="32">
        <f t="shared" si="17"/>
        <v>0</v>
      </c>
      <c r="BI29" s="36">
        <f t="shared" si="18"/>
        <v>0.26617338266173385</v>
      </c>
      <c r="BJ29" s="36">
        <f t="shared" si="19"/>
        <v>0.06719328067193282</v>
      </c>
      <c r="BK29" s="36">
        <f t="shared" si="20"/>
        <v>0.48685131486851324</v>
      </c>
      <c r="BL29" s="36">
        <f t="shared" si="21"/>
        <v>0.04089591040895911</v>
      </c>
      <c r="BM29" s="36">
        <f t="shared" si="22"/>
        <v>0.13888611138886112</v>
      </c>
      <c r="BN29" s="32">
        <f t="shared" si="23"/>
        <v>1.0000000000000002</v>
      </c>
      <c r="BP29" s="36">
        <f t="shared" si="24"/>
        <v>0.26617338266173385</v>
      </c>
      <c r="BQ29" s="36">
        <f t="shared" si="25"/>
        <v>0.0671932806719328</v>
      </c>
      <c r="BR29" s="36">
        <f t="shared" si="26"/>
        <v>0.4868513148685132</v>
      </c>
      <c r="BS29" s="36">
        <f t="shared" si="27"/>
        <v>0.0408959104089591</v>
      </c>
      <c r="BT29" s="36">
        <f t="shared" si="28"/>
        <v>0.13888611138886112</v>
      </c>
      <c r="BU29" s="32">
        <f t="shared" si="29"/>
        <v>1.0000000000000002</v>
      </c>
      <c r="BW29" s="37">
        <f t="shared" si="30"/>
        <v>0.26617338266173385</v>
      </c>
      <c r="BX29" s="37">
        <f t="shared" si="31"/>
        <v>0.06719328067193281</v>
      </c>
      <c r="BY29" s="37">
        <f t="shared" si="32"/>
        <v>0.48685131486851324</v>
      </c>
      <c r="BZ29" s="37">
        <f t="shared" si="33"/>
        <v>0.04089591040895911</v>
      </c>
      <c r="CA29" s="37">
        <f t="shared" si="34"/>
        <v>0.13888611138886112</v>
      </c>
      <c r="CB29" s="33">
        <f t="shared" si="35"/>
        <v>1.0000000000000002</v>
      </c>
    </row>
    <row r="30" spans="1:80" ht="12.75">
      <c r="A30" s="1" t="s">
        <v>100</v>
      </c>
      <c r="B30" s="1" t="s">
        <v>801</v>
      </c>
      <c r="C30" s="3"/>
      <c r="D30" s="2"/>
      <c r="E30" s="2">
        <v>0.0038332799999999992</v>
      </c>
      <c r="F30" s="2">
        <v>0.02217446</v>
      </c>
      <c r="G30" s="4">
        <v>0.026007739999999998</v>
      </c>
      <c r="H30" s="1"/>
      <c r="I30" s="1" t="s">
        <v>100</v>
      </c>
      <c r="J30" s="1" t="s">
        <v>801</v>
      </c>
      <c r="K30" s="3"/>
      <c r="L30" s="2"/>
      <c r="M30" s="2">
        <v>0.00096768</v>
      </c>
      <c r="N30" s="2">
        <v>0.005597759999999999</v>
      </c>
      <c r="O30" s="4">
        <v>0.00656544</v>
      </c>
      <c r="P30"/>
      <c r="Q30" s="1" t="s">
        <v>100</v>
      </c>
      <c r="R30" s="1" t="s">
        <v>801</v>
      </c>
      <c r="S30" s="3"/>
      <c r="T30" s="2"/>
      <c r="U30" s="2">
        <v>0.0070113599999999995</v>
      </c>
      <c r="V30" s="2">
        <v>0.04055877</v>
      </c>
      <c r="W30" s="4">
        <v>0.04757013</v>
      </c>
      <c r="X30"/>
      <c r="Y30" s="1" t="s">
        <v>100</v>
      </c>
      <c r="Z30" s="1" t="s">
        <v>801</v>
      </c>
      <c r="AA30" s="3"/>
      <c r="AB30" s="2"/>
      <c r="AC30" s="2">
        <v>0.0005889599999999999</v>
      </c>
      <c r="AD30" s="2">
        <v>0.00340697</v>
      </c>
      <c r="AE30" s="4">
        <v>0.00399593</v>
      </c>
      <c r="AF30"/>
      <c r="AG30" s="1" t="s">
        <v>100</v>
      </c>
      <c r="AH30" s="1" t="s">
        <v>801</v>
      </c>
      <c r="AI30" s="3"/>
      <c r="AJ30" s="2"/>
      <c r="AK30" s="2">
        <v>0.0020001599999999995</v>
      </c>
      <c r="AL30" s="2">
        <v>0.01157037</v>
      </c>
      <c r="AM30" s="4">
        <v>0.013570529999999999</v>
      </c>
      <c r="AO30" s="7">
        <f t="shared" si="0"/>
        <v>0</v>
      </c>
      <c r="AP30" s="7">
        <f t="shared" si="1"/>
        <v>0</v>
      </c>
      <c r="AQ30" s="7">
        <f t="shared" si="2"/>
        <v>0.014401439999999996</v>
      </c>
      <c r="AR30" s="7">
        <f t="shared" si="3"/>
        <v>0.08330833</v>
      </c>
      <c r="AS30" s="7">
        <f t="shared" si="4"/>
        <v>0.09770976999999999</v>
      </c>
      <c r="AT30" s="30" t="str">
        <f t="shared" si="5"/>
        <v>Abt</v>
      </c>
      <c r="AU30" s="36">
        <f t="shared" si="6"/>
        <v>0</v>
      </c>
      <c r="AV30" s="36">
        <f t="shared" si="7"/>
        <v>0</v>
      </c>
      <c r="AW30" s="36">
        <f t="shared" si="8"/>
        <v>0</v>
      </c>
      <c r="AX30" s="36">
        <f t="shared" si="9"/>
        <v>0</v>
      </c>
      <c r="AY30" s="36">
        <f t="shared" si="10"/>
        <v>0</v>
      </c>
      <c r="AZ30" s="32">
        <f t="shared" si="11"/>
        <v>0</v>
      </c>
      <c r="BB30" s="36">
        <f t="shared" si="12"/>
        <v>0</v>
      </c>
      <c r="BC30" s="36">
        <f t="shared" si="13"/>
        <v>0</v>
      </c>
      <c r="BD30" s="36">
        <f t="shared" si="14"/>
        <v>0</v>
      </c>
      <c r="BE30" s="36">
        <f t="shared" si="15"/>
        <v>0</v>
      </c>
      <c r="BF30" s="36">
        <f t="shared" si="16"/>
        <v>0</v>
      </c>
      <c r="BG30" s="32">
        <f t="shared" si="17"/>
        <v>0</v>
      </c>
      <c r="BI30" s="36">
        <f t="shared" si="18"/>
        <v>0.26617338266173385</v>
      </c>
      <c r="BJ30" s="36">
        <f t="shared" si="19"/>
        <v>0.06719328067193282</v>
      </c>
      <c r="BK30" s="36">
        <f t="shared" si="20"/>
        <v>0.48685131486851324</v>
      </c>
      <c r="BL30" s="36">
        <f t="shared" si="21"/>
        <v>0.04089591040895911</v>
      </c>
      <c r="BM30" s="36">
        <f t="shared" si="22"/>
        <v>0.13888611138886112</v>
      </c>
      <c r="BN30" s="32">
        <f t="shared" si="23"/>
        <v>1.0000000000000002</v>
      </c>
      <c r="BP30" s="36">
        <f t="shared" si="24"/>
        <v>0.26617338266173385</v>
      </c>
      <c r="BQ30" s="36">
        <f t="shared" si="25"/>
        <v>0.0671932806719328</v>
      </c>
      <c r="BR30" s="36">
        <f t="shared" si="26"/>
        <v>0.4868513148685132</v>
      </c>
      <c r="BS30" s="36">
        <f t="shared" si="27"/>
        <v>0.0408959104089591</v>
      </c>
      <c r="BT30" s="36">
        <f t="shared" si="28"/>
        <v>0.13888611138886112</v>
      </c>
      <c r="BU30" s="32">
        <f t="shared" si="29"/>
        <v>1.0000000000000002</v>
      </c>
      <c r="BW30" s="38">
        <f t="shared" si="30"/>
        <v>0.26617338266173385</v>
      </c>
      <c r="BX30" s="38">
        <f t="shared" si="31"/>
        <v>0.06719328067193281</v>
      </c>
      <c r="BY30" s="38">
        <f t="shared" si="32"/>
        <v>0.48685131486851324</v>
      </c>
      <c r="BZ30" s="38">
        <f t="shared" si="33"/>
        <v>0.04089591040895911</v>
      </c>
      <c r="CA30" s="38">
        <f t="shared" si="34"/>
        <v>0.13888611138886112</v>
      </c>
      <c r="CB30" s="34">
        <f t="shared" si="35"/>
        <v>1.0000000000000002</v>
      </c>
    </row>
    <row r="31" spans="1:80" ht="12.75">
      <c r="A31" s="1" t="s">
        <v>1016</v>
      </c>
      <c r="B31" s="1" t="s">
        <v>766</v>
      </c>
      <c r="C31" s="3"/>
      <c r="D31" s="2">
        <v>0.0037001799999999995</v>
      </c>
      <c r="E31" s="2">
        <v>0.033275</v>
      </c>
      <c r="F31" s="2"/>
      <c r="G31" s="4">
        <v>0.036975179999999996</v>
      </c>
      <c r="H31" s="5"/>
      <c r="I31" s="1" t="s">
        <v>1016</v>
      </c>
      <c r="J31" s="1" t="s">
        <v>766</v>
      </c>
      <c r="K31" s="3"/>
      <c r="L31" s="2">
        <v>0.0009340799999999999</v>
      </c>
      <c r="M31" s="2">
        <v>0.0084</v>
      </c>
      <c r="N31" s="2"/>
      <c r="O31" s="4">
        <v>0.00933408</v>
      </c>
      <c r="P31"/>
      <c r="Q31" s="1" t="s">
        <v>1016</v>
      </c>
      <c r="R31" s="1" t="s">
        <v>766</v>
      </c>
      <c r="S31" s="3"/>
      <c r="T31" s="2">
        <v>0.006767909999999999</v>
      </c>
      <c r="U31" s="2">
        <v>0.0608625</v>
      </c>
      <c r="V31" s="2"/>
      <c r="W31" s="4">
        <v>0.06763041</v>
      </c>
      <c r="X31"/>
      <c r="Y31" s="1" t="s">
        <v>1016</v>
      </c>
      <c r="Z31" s="1" t="s">
        <v>766</v>
      </c>
      <c r="AA31" s="3"/>
      <c r="AB31" s="2">
        <v>0.0005685099999999999</v>
      </c>
      <c r="AC31" s="2">
        <v>0.0051125</v>
      </c>
      <c r="AD31" s="2"/>
      <c r="AE31" s="4">
        <v>0.00568101</v>
      </c>
      <c r="AF31"/>
      <c r="AG31" s="1" t="s">
        <v>1016</v>
      </c>
      <c r="AH31" s="1" t="s">
        <v>766</v>
      </c>
      <c r="AI31" s="3"/>
      <c r="AJ31" s="2">
        <v>0.0019307099999999998</v>
      </c>
      <c r="AK31" s="2">
        <v>0.0173625</v>
      </c>
      <c r="AL31" s="2"/>
      <c r="AM31" s="4">
        <v>0.019293209999999998</v>
      </c>
      <c r="AO31" s="7">
        <f t="shared" si="0"/>
        <v>0</v>
      </c>
      <c r="AP31" s="7">
        <f t="shared" si="1"/>
        <v>0.01390139</v>
      </c>
      <c r="AQ31" s="7">
        <f t="shared" si="2"/>
        <v>0.1250125</v>
      </c>
      <c r="AR31" s="7">
        <f t="shared" si="3"/>
        <v>0</v>
      </c>
      <c r="AS31" s="7">
        <f t="shared" si="4"/>
        <v>0.13891388999999998</v>
      </c>
      <c r="AT31" s="30" t="str">
        <f t="shared" si="5"/>
        <v>Inst</v>
      </c>
      <c r="AU31" s="36">
        <f t="shared" si="6"/>
        <v>0</v>
      </c>
      <c r="AV31" s="36">
        <f t="shared" si="7"/>
        <v>0</v>
      </c>
      <c r="AW31" s="36">
        <f t="shared" si="8"/>
        <v>0</v>
      </c>
      <c r="AX31" s="36">
        <f t="shared" si="9"/>
        <v>0</v>
      </c>
      <c r="AY31" s="36">
        <f t="shared" si="10"/>
        <v>0</v>
      </c>
      <c r="AZ31" s="32">
        <f t="shared" si="11"/>
        <v>0</v>
      </c>
      <c r="BB31" s="36">
        <f t="shared" si="12"/>
        <v>0.2661733826617338</v>
      </c>
      <c r="BC31" s="36">
        <f t="shared" si="13"/>
        <v>0.0671932806719328</v>
      </c>
      <c r="BD31" s="36">
        <f t="shared" si="14"/>
        <v>0.48685131486851313</v>
      </c>
      <c r="BE31" s="36">
        <f t="shared" si="15"/>
        <v>0.0408959104089591</v>
      </c>
      <c r="BF31" s="36">
        <f t="shared" si="16"/>
        <v>0.1388861113888611</v>
      </c>
      <c r="BG31" s="32">
        <f t="shared" si="17"/>
        <v>0.9999999999999999</v>
      </c>
      <c r="BI31" s="36">
        <f t="shared" si="18"/>
        <v>0.26617338266173385</v>
      </c>
      <c r="BJ31" s="36">
        <f t="shared" si="19"/>
        <v>0.06719328067193281</v>
      </c>
      <c r="BK31" s="36">
        <f t="shared" si="20"/>
        <v>0.48685131486851313</v>
      </c>
      <c r="BL31" s="36">
        <f t="shared" si="21"/>
        <v>0.0408959104089591</v>
      </c>
      <c r="BM31" s="36">
        <f t="shared" si="22"/>
        <v>0.13888611138886112</v>
      </c>
      <c r="BN31" s="32">
        <f t="shared" si="23"/>
        <v>1</v>
      </c>
      <c r="BP31" s="36">
        <f t="shared" si="24"/>
        <v>0</v>
      </c>
      <c r="BQ31" s="36">
        <f t="shared" si="25"/>
        <v>0</v>
      </c>
      <c r="BR31" s="36">
        <f t="shared" si="26"/>
        <v>0</v>
      </c>
      <c r="BS31" s="36">
        <f t="shared" si="27"/>
        <v>0</v>
      </c>
      <c r="BT31" s="36">
        <f t="shared" si="28"/>
        <v>0</v>
      </c>
      <c r="BU31" s="32">
        <f t="shared" si="29"/>
        <v>0</v>
      </c>
      <c r="BW31" s="38">
        <f t="shared" si="30"/>
        <v>0.26617338266173385</v>
      </c>
      <c r="BX31" s="38">
        <f t="shared" si="31"/>
        <v>0.06719328067193281</v>
      </c>
      <c r="BY31" s="38">
        <f t="shared" si="32"/>
        <v>0.48685131486851324</v>
      </c>
      <c r="BZ31" s="38">
        <f t="shared" si="33"/>
        <v>0.04089591040895911</v>
      </c>
      <c r="CA31" s="38">
        <f t="shared" si="34"/>
        <v>0.13888611138886112</v>
      </c>
      <c r="CB31" s="34">
        <f t="shared" si="35"/>
        <v>1.0000000000000002</v>
      </c>
    </row>
    <row r="32" spans="1:80" ht="12.75">
      <c r="A32" s="1" t="s">
        <v>101</v>
      </c>
      <c r="B32" s="1" t="s">
        <v>802</v>
      </c>
      <c r="C32" s="3"/>
      <c r="D32" s="2">
        <v>0.0037001799999999995</v>
      </c>
      <c r="E32" s="2">
        <v>0.033275</v>
      </c>
      <c r="F32" s="2"/>
      <c r="G32" s="4">
        <v>0.036975179999999996</v>
      </c>
      <c r="H32" s="1"/>
      <c r="I32" s="1" t="s">
        <v>101</v>
      </c>
      <c r="J32" s="1" t="s">
        <v>802</v>
      </c>
      <c r="K32" s="3"/>
      <c r="L32" s="2">
        <v>0.0009340799999999999</v>
      </c>
      <c r="M32" s="2">
        <v>0.0084</v>
      </c>
      <c r="N32" s="2"/>
      <c r="O32" s="4">
        <v>0.00933408</v>
      </c>
      <c r="P32"/>
      <c r="Q32" s="1" t="s">
        <v>101</v>
      </c>
      <c r="R32" s="1" t="s">
        <v>802</v>
      </c>
      <c r="S32" s="3"/>
      <c r="T32" s="2">
        <v>0.006767909999999999</v>
      </c>
      <c r="U32" s="2">
        <v>0.0608625</v>
      </c>
      <c r="V32" s="2"/>
      <c r="W32" s="4">
        <v>0.06763041</v>
      </c>
      <c r="X32"/>
      <c r="Y32" s="1" t="s">
        <v>101</v>
      </c>
      <c r="Z32" s="1" t="s">
        <v>802</v>
      </c>
      <c r="AA32" s="3"/>
      <c r="AB32" s="2">
        <v>0.0005685099999999999</v>
      </c>
      <c r="AC32" s="2">
        <v>0.0051125</v>
      </c>
      <c r="AD32" s="2"/>
      <c r="AE32" s="4">
        <v>0.00568101</v>
      </c>
      <c r="AF32"/>
      <c r="AG32" s="1" t="s">
        <v>101</v>
      </c>
      <c r="AH32" s="1" t="s">
        <v>802</v>
      </c>
      <c r="AI32" s="3"/>
      <c r="AJ32" s="2">
        <v>0.0019307099999999998</v>
      </c>
      <c r="AK32" s="2">
        <v>0.0173625</v>
      </c>
      <c r="AL32" s="2"/>
      <c r="AM32" s="4">
        <v>0.019293209999999998</v>
      </c>
      <c r="AO32" s="7">
        <f t="shared" si="0"/>
        <v>0</v>
      </c>
      <c r="AP32" s="7">
        <f t="shared" si="1"/>
        <v>0.01390139</v>
      </c>
      <c r="AQ32" s="7">
        <f t="shared" si="2"/>
        <v>0.1250125</v>
      </c>
      <c r="AR32" s="7">
        <f t="shared" si="3"/>
        <v>0</v>
      </c>
      <c r="AS32" s="7">
        <f t="shared" si="4"/>
        <v>0.13891388999999998</v>
      </c>
      <c r="AT32" s="30" t="str">
        <f t="shared" si="5"/>
        <v>Abt</v>
      </c>
      <c r="AU32" s="36">
        <f t="shared" si="6"/>
        <v>0</v>
      </c>
      <c r="AV32" s="36">
        <f t="shared" si="7"/>
        <v>0</v>
      </c>
      <c r="AW32" s="36">
        <f t="shared" si="8"/>
        <v>0</v>
      </c>
      <c r="AX32" s="36">
        <f t="shared" si="9"/>
        <v>0</v>
      </c>
      <c r="AY32" s="36">
        <f t="shared" si="10"/>
        <v>0</v>
      </c>
      <c r="AZ32" s="32">
        <f t="shared" si="11"/>
        <v>0</v>
      </c>
      <c r="BB32" s="36">
        <f t="shared" si="12"/>
        <v>0.2661733826617338</v>
      </c>
      <c r="BC32" s="36">
        <f t="shared" si="13"/>
        <v>0.0671932806719328</v>
      </c>
      <c r="BD32" s="36">
        <f t="shared" si="14"/>
        <v>0.48685131486851313</v>
      </c>
      <c r="BE32" s="36">
        <f t="shared" si="15"/>
        <v>0.0408959104089591</v>
      </c>
      <c r="BF32" s="36">
        <f t="shared" si="16"/>
        <v>0.1388861113888611</v>
      </c>
      <c r="BG32" s="32">
        <f t="shared" si="17"/>
        <v>0.9999999999999999</v>
      </c>
      <c r="BI32" s="36">
        <f t="shared" si="18"/>
        <v>0.26617338266173385</v>
      </c>
      <c r="BJ32" s="36">
        <f t="shared" si="19"/>
        <v>0.06719328067193281</v>
      </c>
      <c r="BK32" s="36">
        <f t="shared" si="20"/>
        <v>0.48685131486851313</v>
      </c>
      <c r="BL32" s="36">
        <f t="shared" si="21"/>
        <v>0.0408959104089591</v>
      </c>
      <c r="BM32" s="36">
        <f t="shared" si="22"/>
        <v>0.13888611138886112</v>
      </c>
      <c r="BN32" s="32">
        <f t="shared" si="23"/>
        <v>1</v>
      </c>
      <c r="BP32" s="36">
        <f t="shared" si="24"/>
        <v>0</v>
      </c>
      <c r="BQ32" s="36">
        <f t="shared" si="25"/>
        <v>0</v>
      </c>
      <c r="BR32" s="36">
        <f t="shared" si="26"/>
        <v>0</v>
      </c>
      <c r="BS32" s="36">
        <f t="shared" si="27"/>
        <v>0</v>
      </c>
      <c r="BT32" s="36">
        <f t="shared" si="28"/>
        <v>0</v>
      </c>
      <c r="BU32" s="32">
        <f t="shared" si="29"/>
        <v>0</v>
      </c>
      <c r="BW32" s="38">
        <f t="shared" si="30"/>
        <v>0.26617338266173385</v>
      </c>
      <c r="BX32" s="38">
        <f t="shared" si="31"/>
        <v>0.06719328067193281</v>
      </c>
      <c r="BY32" s="38">
        <f t="shared" si="32"/>
        <v>0.48685131486851324</v>
      </c>
      <c r="BZ32" s="38">
        <f t="shared" si="33"/>
        <v>0.04089591040895911</v>
      </c>
      <c r="CA32" s="38">
        <f t="shared" si="34"/>
        <v>0.13888611138886112</v>
      </c>
      <c r="CB32" s="34">
        <f t="shared" si="35"/>
        <v>1.0000000000000002</v>
      </c>
    </row>
    <row r="33" spans="1:80" ht="12.75">
      <c r="A33" s="12" t="s">
        <v>1017</v>
      </c>
      <c r="B33" s="12" t="s">
        <v>767</v>
      </c>
      <c r="C33" s="24"/>
      <c r="D33" s="16"/>
      <c r="E33" s="16">
        <v>0.008864460000000001</v>
      </c>
      <c r="F33" s="16"/>
      <c r="G33" s="25">
        <v>0.008864460000000001</v>
      </c>
      <c r="H33" s="26"/>
      <c r="I33" s="12" t="s">
        <v>1017</v>
      </c>
      <c r="J33" s="12" t="s">
        <v>767</v>
      </c>
      <c r="K33" s="24"/>
      <c r="L33" s="16"/>
      <c r="M33" s="16">
        <v>0.00223776</v>
      </c>
      <c r="N33" s="16"/>
      <c r="O33" s="25">
        <v>0.00223776</v>
      </c>
      <c r="Q33" s="12" t="s">
        <v>1017</v>
      </c>
      <c r="R33" s="12" t="s">
        <v>767</v>
      </c>
      <c r="S33" s="24"/>
      <c r="T33" s="16"/>
      <c r="U33" s="16">
        <v>0.016213770000000002</v>
      </c>
      <c r="V33" s="16"/>
      <c r="W33" s="25">
        <v>0.016213770000000002</v>
      </c>
      <c r="Y33" s="12" t="s">
        <v>1017</v>
      </c>
      <c r="Z33" s="12" t="s">
        <v>767</v>
      </c>
      <c r="AA33" s="24"/>
      <c r="AB33" s="16"/>
      <c r="AC33" s="16">
        <v>0.00136197</v>
      </c>
      <c r="AD33" s="16"/>
      <c r="AE33" s="25">
        <v>0.00136197</v>
      </c>
      <c r="AG33" s="12" t="s">
        <v>1017</v>
      </c>
      <c r="AH33" s="12" t="s">
        <v>767</v>
      </c>
      <c r="AI33" s="24"/>
      <c r="AJ33" s="16"/>
      <c r="AK33" s="16">
        <v>0.00462537</v>
      </c>
      <c r="AL33" s="16"/>
      <c r="AM33" s="25">
        <v>0.00462537</v>
      </c>
      <c r="AO33" s="7">
        <f t="shared" si="0"/>
        <v>0</v>
      </c>
      <c r="AP33" s="7">
        <f t="shared" si="1"/>
        <v>0</v>
      </c>
      <c r="AQ33" s="7">
        <f t="shared" si="2"/>
        <v>0.033303330000000006</v>
      </c>
      <c r="AR33" s="7">
        <f t="shared" si="3"/>
        <v>0</v>
      </c>
      <c r="AS33" s="7">
        <f t="shared" si="4"/>
        <v>0.033303330000000006</v>
      </c>
      <c r="AT33" s="30" t="str">
        <f t="shared" si="5"/>
        <v>Inst</v>
      </c>
      <c r="AU33" s="36">
        <f t="shared" si="6"/>
        <v>0</v>
      </c>
      <c r="AV33" s="36">
        <f t="shared" si="7"/>
        <v>0</v>
      </c>
      <c r="AW33" s="36">
        <f t="shared" si="8"/>
        <v>0</v>
      </c>
      <c r="AX33" s="36">
        <f t="shared" si="9"/>
        <v>0</v>
      </c>
      <c r="AY33" s="36">
        <f t="shared" si="10"/>
        <v>0</v>
      </c>
      <c r="AZ33" s="32">
        <f t="shared" si="11"/>
        <v>0</v>
      </c>
      <c r="BB33" s="36">
        <f t="shared" si="12"/>
        <v>0</v>
      </c>
      <c r="BC33" s="36">
        <f t="shared" si="13"/>
        <v>0</v>
      </c>
      <c r="BD33" s="36">
        <f t="shared" si="14"/>
        <v>0</v>
      </c>
      <c r="BE33" s="36">
        <f t="shared" si="15"/>
        <v>0</v>
      </c>
      <c r="BF33" s="36">
        <f t="shared" si="16"/>
        <v>0</v>
      </c>
      <c r="BG33" s="32">
        <f t="shared" si="17"/>
        <v>0</v>
      </c>
      <c r="BI33" s="36">
        <f t="shared" si="18"/>
        <v>0.2661733826617338</v>
      </c>
      <c r="BJ33" s="36">
        <f t="shared" si="19"/>
        <v>0.0671932806719328</v>
      </c>
      <c r="BK33" s="36">
        <f t="shared" si="20"/>
        <v>0.48685131486851313</v>
      </c>
      <c r="BL33" s="36">
        <f t="shared" si="21"/>
        <v>0.0408959104089591</v>
      </c>
      <c r="BM33" s="36">
        <f t="shared" si="22"/>
        <v>0.1388861113888611</v>
      </c>
      <c r="BN33" s="32">
        <f t="shared" si="23"/>
        <v>0.9999999999999999</v>
      </c>
      <c r="BP33" s="36">
        <f t="shared" si="24"/>
        <v>0</v>
      </c>
      <c r="BQ33" s="36">
        <f t="shared" si="25"/>
        <v>0</v>
      </c>
      <c r="BR33" s="36">
        <f t="shared" si="26"/>
        <v>0</v>
      </c>
      <c r="BS33" s="36">
        <f t="shared" si="27"/>
        <v>0</v>
      </c>
      <c r="BT33" s="36">
        <f t="shared" si="28"/>
        <v>0</v>
      </c>
      <c r="BU33" s="32">
        <f t="shared" si="29"/>
        <v>0</v>
      </c>
      <c r="BW33" s="37">
        <f t="shared" si="30"/>
        <v>0.2661733826617338</v>
      </c>
      <c r="BX33" s="37">
        <f t="shared" si="31"/>
        <v>0.0671932806719328</v>
      </c>
      <c r="BY33" s="37">
        <f t="shared" si="32"/>
        <v>0.48685131486851313</v>
      </c>
      <c r="BZ33" s="37">
        <f t="shared" si="33"/>
        <v>0.0408959104089591</v>
      </c>
      <c r="CA33" s="37">
        <f t="shared" si="34"/>
        <v>0.1388861113888611</v>
      </c>
      <c r="CB33" s="33">
        <f t="shared" si="35"/>
        <v>0.9999999999999999</v>
      </c>
    </row>
    <row r="34" spans="1:80" ht="12.75">
      <c r="A34" s="1" t="s">
        <v>102</v>
      </c>
      <c r="B34" s="1" t="s">
        <v>803</v>
      </c>
      <c r="C34" s="3"/>
      <c r="D34" s="2"/>
      <c r="E34" s="2">
        <v>0.008864460000000001</v>
      </c>
      <c r="F34" s="2"/>
      <c r="G34" s="4">
        <v>0.008864460000000001</v>
      </c>
      <c r="H34" s="5"/>
      <c r="I34" s="1" t="s">
        <v>102</v>
      </c>
      <c r="J34" s="1" t="s">
        <v>803</v>
      </c>
      <c r="K34" s="3"/>
      <c r="L34" s="2"/>
      <c r="M34" s="2">
        <v>0.00223776</v>
      </c>
      <c r="N34" s="2"/>
      <c r="O34" s="4">
        <v>0.00223776</v>
      </c>
      <c r="P34"/>
      <c r="Q34" s="1" t="s">
        <v>102</v>
      </c>
      <c r="R34" s="1" t="s">
        <v>803</v>
      </c>
      <c r="S34" s="3"/>
      <c r="T34" s="2"/>
      <c r="U34" s="2">
        <v>0.016213770000000002</v>
      </c>
      <c r="V34" s="2"/>
      <c r="W34" s="4">
        <v>0.016213770000000002</v>
      </c>
      <c r="X34"/>
      <c r="Y34" s="1" t="s">
        <v>102</v>
      </c>
      <c r="Z34" s="1" t="s">
        <v>803</v>
      </c>
      <c r="AA34" s="3"/>
      <c r="AB34" s="2"/>
      <c r="AC34" s="2">
        <v>0.00136197</v>
      </c>
      <c r="AD34" s="2"/>
      <c r="AE34" s="4">
        <v>0.00136197</v>
      </c>
      <c r="AF34"/>
      <c r="AG34" s="1" t="s">
        <v>102</v>
      </c>
      <c r="AH34" s="1" t="s">
        <v>803</v>
      </c>
      <c r="AI34" s="3"/>
      <c r="AJ34" s="2"/>
      <c r="AK34" s="2">
        <v>0.00462537</v>
      </c>
      <c r="AL34" s="2"/>
      <c r="AM34" s="4">
        <v>0.00462537</v>
      </c>
      <c r="AO34" s="7">
        <f t="shared" si="0"/>
        <v>0</v>
      </c>
      <c r="AP34" s="7">
        <f t="shared" si="1"/>
        <v>0</v>
      </c>
      <c r="AQ34" s="7">
        <f t="shared" si="2"/>
        <v>0.033303330000000006</v>
      </c>
      <c r="AR34" s="7">
        <f t="shared" si="3"/>
        <v>0</v>
      </c>
      <c r="AS34" s="7">
        <f t="shared" si="4"/>
        <v>0.033303330000000006</v>
      </c>
      <c r="AT34" s="30" t="str">
        <f t="shared" si="5"/>
        <v>Abt</v>
      </c>
      <c r="AU34" s="36">
        <f t="shared" si="6"/>
        <v>0</v>
      </c>
      <c r="AV34" s="36">
        <f t="shared" si="7"/>
        <v>0</v>
      </c>
      <c r="AW34" s="36">
        <f t="shared" si="8"/>
        <v>0</v>
      </c>
      <c r="AX34" s="36">
        <f t="shared" si="9"/>
        <v>0</v>
      </c>
      <c r="AY34" s="36">
        <f t="shared" si="10"/>
        <v>0</v>
      </c>
      <c r="AZ34" s="32">
        <f t="shared" si="11"/>
        <v>0</v>
      </c>
      <c r="BB34" s="36">
        <f t="shared" si="12"/>
        <v>0</v>
      </c>
      <c r="BC34" s="36">
        <f t="shared" si="13"/>
        <v>0</v>
      </c>
      <c r="BD34" s="36">
        <f t="shared" si="14"/>
        <v>0</v>
      </c>
      <c r="BE34" s="36">
        <f t="shared" si="15"/>
        <v>0</v>
      </c>
      <c r="BF34" s="36">
        <f t="shared" si="16"/>
        <v>0</v>
      </c>
      <c r="BG34" s="32">
        <f t="shared" si="17"/>
        <v>0</v>
      </c>
      <c r="BI34" s="36">
        <f t="shared" si="18"/>
        <v>0.2661733826617338</v>
      </c>
      <c r="BJ34" s="36">
        <f t="shared" si="19"/>
        <v>0.0671932806719328</v>
      </c>
      <c r="BK34" s="36">
        <f t="shared" si="20"/>
        <v>0.48685131486851313</v>
      </c>
      <c r="BL34" s="36">
        <f t="shared" si="21"/>
        <v>0.0408959104089591</v>
      </c>
      <c r="BM34" s="36">
        <f t="shared" si="22"/>
        <v>0.1388861113888611</v>
      </c>
      <c r="BN34" s="32">
        <f t="shared" si="23"/>
        <v>0.9999999999999999</v>
      </c>
      <c r="BP34" s="36">
        <f t="shared" si="24"/>
        <v>0</v>
      </c>
      <c r="BQ34" s="36">
        <f t="shared" si="25"/>
        <v>0</v>
      </c>
      <c r="BR34" s="36">
        <f t="shared" si="26"/>
        <v>0</v>
      </c>
      <c r="BS34" s="36">
        <f t="shared" si="27"/>
        <v>0</v>
      </c>
      <c r="BT34" s="36">
        <f t="shared" si="28"/>
        <v>0</v>
      </c>
      <c r="BU34" s="32">
        <f t="shared" si="29"/>
        <v>0</v>
      </c>
      <c r="BW34" s="38">
        <f t="shared" si="30"/>
        <v>0.2661733826617338</v>
      </c>
      <c r="BX34" s="38">
        <f t="shared" si="31"/>
        <v>0.0671932806719328</v>
      </c>
      <c r="BY34" s="38">
        <f t="shared" si="32"/>
        <v>0.48685131486851313</v>
      </c>
      <c r="BZ34" s="38">
        <f t="shared" si="33"/>
        <v>0.0408959104089591</v>
      </c>
      <c r="CA34" s="38">
        <f t="shared" si="34"/>
        <v>0.1388861113888611</v>
      </c>
      <c r="CB34" s="34">
        <f t="shared" si="35"/>
        <v>0.9999999999999999</v>
      </c>
    </row>
    <row r="35" spans="1:80" ht="12.75">
      <c r="A35" s="12" t="s">
        <v>1018</v>
      </c>
      <c r="B35" s="12" t="s">
        <v>768</v>
      </c>
      <c r="C35" s="24"/>
      <c r="D35" s="16">
        <v>0.020231199999999998</v>
      </c>
      <c r="E35" s="16">
        <v>0.0103818</v>
      </c>
      <c r="F35" s="16"/>
      <c r="G35" s="25">
        <v>0.030612999999999998</v>
      </c>
      <c r="H35" s="26"/>
      <c r="I35" s="12" t="s">
        <v>1018</v>
      </c>
      <c r="J35" s="12" t="s">
        <v>768</v>
      </c>
      <c r="K35" s="24"/>
      <c r="L35" s="16">
        <v>0.005107199999999999</v>
      </c>
      <c r="M35" s="16">
        <v>0.0026208</v>
      </c>
      <c r="N35" s="16"/>
      <c r="O35" s="25">
        <v>0.007727999999999999</v>
      </c>
      <c r="Q35" s="12" t="s">
        <v>1018</v>
      </c>
      <c r="R35" s="12" t="s">
        <v>768</v>
      </c>
      <c r="S35" s="24"/>
      <c r="T35" s="16">
        <v>0.0370044</v>
      </c>
      <c r="U35" s="16">
        <v>0.0189891</v>
      </c>
      <c r="V35" s="16"/>
      <c r="W35" s="25">
        <v>0.0559935</v>
      </c>
      <c r="Y35" s="12" t="s">
        <v>1018</v>
      </c>
      <c r="Z35" s="12" t="s">
        <v>768</v>
      </c>
      <c r="AA35" s="24"/>
      <c r="AB35" s="16">
        <v>0.0031084</v>
      </c>
      <c r="AC35" s="16">
        <v>0.0015951</v>
      </c>
      <c r="AD35" s="16"/>
      <c r="AE35" s="25">
        <v>0.004703499999999999</v>
      </c>
      <c r="AG35" s="12" t="s">
        <v>1018</v>
      </c>
      <c r="AH35" s="12" t="s">
        <v>768</v>
      </c>
      <c r="AI35" s="24"/>
      <c r="AJ35" s="16">
        <v>0.010556399999999999</v>
      </c>
      <c r="AK35" s="16">
        <v>0.0054171</v>
      </c>
      <c r="AL35" s="16"/>
      <c r="AM35" s="25">
        <v>0.015973499999999998</v>
      </c>
      <c r="AO35" s="7">
        <f t="shared" si="0"/>
        <v>0</v>
      </c>
      <c r="AP35" s="7">
        <f t="shared" si="1"/>
        <v>0.0760076</v>
      </c>
      <c r="AQ35" s="7">
        <f t="shared" si="2"/>
        <v>0.0390039</v>
      </c>
      <c r="AR35" s="7">
        <f t="shared" si="3"/>
        <v>0</v>
      </c>
      <c r="AS35" s="7">
        <f t="shared" si="4"/>
        <v>0.1150115</v>
      </c>
      <c r="AT35" s="30" t="str">
        <f t="shared" si="5"/>
        <v>Inst</v>
      </c>
      <c r="AU35" s="36">
        <f t="shared" si="6"/>
        <v>0</v>
      </c>
      <c r="AV35" s="36">
        <f t="shared" si="7"/>
        <v>0</v>
      </c>
      <c r="AW35" s="36">
        <f t="shared" si="8"/>
        <v>0</v>
      </c>
      <c r="AX35" s="36">
        <f t="shared" si="9"/>
        <v>0</v>
      </c>
      <c r="AY35" s="36">
        <f t="shared" si="10"/>
        <v>0</v>
      </c>
      <c r="AZ35" s="32">
        <f t="shared" si="11"/>
        <v>0</v>
      </c>
      <c r="BB35" s="36">
        <f t="shared" si="12"/>
        <v>0.2661733826617338</v>
      </c>
      <c r="BC35" s="36">
        <f t="shared" si="13"/>
        <v>0.0671932806719328</v>
      </c>
      <c r="BD35" s="36">
        <f t="shared" si="14"/>
        <v>0.4868513148685132</v>
      </c>
      <c r="BE35" s="36">
        <f t="shared" si="15"/>
        <v>0.0408959104089591</v>
      </c>
      <c r="BF35" s="36">
        <f t="shared" si="16"/>
        <v>0.13888611138886112</v>
      </c>
      <c r="BG35" s="32">
        <f t="shared" si="17"/>
        <v>1</v>
      </c>
      <c r="BI35" s="36">
        <f t="shared" si="18"/>
        <v>0.26617338266173385</v>
      </c>
      <c r="BJ35" s="36">
        <f t="shared" si="19"/>
        <v>0.06719328067193281</v>
      </c>
      <c r="BK35" s="36">
        <f t="shared" si="20"/>
        <v>0.4868513148685131</v>
      </c>
      <c r="BL35" s="36">
        <f t="shared" si="21"/>
        <v>0.0408959104089591</v>
      </c>
      <c r="BM35" s="36">
        <f t="shared" si="22"/>
        <v>0.13888611138886112</v>
      </c>
      <c r="BN35" s="32">
        <f t="shared" si="23"/>
        <v>0.9999999999999999</v>
      </c>
      <c r="BP35" s="36">
        <f t="shared" si="24"/>
        <v>0</v>
      </c>
      <c r="BQ35" s="36">
        <f t="shared" si="25"/>
        <v>0</v>
      </c>
      <c r="BR35" s="36">
        <f t="shared" si="26"/>
        <v>0</v>
      </c>
      <c r="BS35" s="36">
        <f t="shared" si="27"/>
        <v>0</v>
      </c>
      <c r="BT35" s="36">
        <f t="shared" si="28"/>
        <v>0</v>
      </c>
      <c r="BU35" s="32">
        <f t="shared" si="29"/>
        <v>0</v>
      </c>
      <c r="BW35" s="37">
        <f t="shared" si="30"/>
        <v>0.2661733826617338</v>
      </c>
      <c r="BX35" s="37">
        <f t="shared" si="31"/>
        <v>0.0671932806719328</v>
      </c>
      <c r="BY35" s="37">
        <f t="shared" si="32"/>
        <v>0.48685131486851313</v>
      </c>
      <c r="BZ35" s="37">
        <f t="shared" si="33"/>
        <v>0.040895910408959096</v>
      </c>
      <c r="CA35" s="37">
        <f t="shared" si="34"/>
        <v>0.1388861113888611</v>
      </c>
      <c r="CB35" s="33">
        <f t="shared" si="35"/>
        <v>0.9999999999999999</v>
      </c>
    </row>
    <row r="36" spans="1:80" ht="12.75">
      <c r="A36" s="1" t="s">
        <v>103</v>
      </c>
      <c r="B36" s="1" t="s">
        <v>804</v>
      </c>
      <c r="C36" s="3"/>
      <c r="D36" s="2">
        <v>0.020231199999999998</v>
      </c>
      <c r="E36" s="2">
        <v>0.0103818</v>
      </c>
      <c r="F36" s="2"/>
      <c r="G36" s="4">
        <v>0.030612999999999998</v>
      </c>
      <c r="H36" s="1"/>
      <c r="I36" s="1" t="s">
        <v>103</v>
      </c>
      <c r="J36" s="1" t="s">
        <v>804</v>
      </c>
      <c r="K36" s="3"/>
      <c r="L36" s="2">
        <v>0.005107199999999999</v>
      </c>
      <c r="M36" s="2">
        <v>0.0026208</v>
      </c>
      <c r="N36" s="2"/>
      <c r="O36" s="4">
        <v>0.007727999999999999</v>
      </c>
      <c r="P36"/>
      <c r="Q36" s="1" t="s">
        <v>103</v>
      </c>
      <c r="R36" s="1" t="s">
        <v>804</v>
      </c>
      <c r="S36" s="3"/>
      <c r="T36" s="2">
        <v>0.0370044</v>
      </c>
      <c r="U36" s="2">
        <v>0.0189891</v>
      </c>
      <c r="V36" s="2"/>
      <c r="W36" s="4">
        <v>0.0559935</v>
      </c>
      <c r="X36"/>
      <c r="Y36" s="1" t="s">
        <v>103</v>
      </c>
      <c r="Z36" s="1" t="s">
        <v>804</v>
      </c>
      <c r="AA36" s="3"/>
      <c r="AB36" s="2">
        <v>0.0031084</v>
      </c>
      <c r="AC36" s="2">
        <v>0.0015951</v>
      </c>
      <c r="AD36" s="2"/>
      <c r="AE36" s="4">
        <v>0.004703499999999999</v>
      </c>
      <c r="AF36"/>
      <c r="AG36" s="1" t="s">
        <v>103</v>
      </c>
      <c r="AH36" s="1" t="s">
        <v>804</v>
      </c>
      <c r="AI36" s="3"/>
      <c r="AJ36" s="2">
        <v>0.010556399999999999</v>
      </c>
      <c r="AK36" s="2">
        <v>0.0054171</v>
      </c>
      <c r="AL36" s="2"/>
      <c r="AM36" s="4">
        <v>0.015973499999999998</v>
      </c>
      <c r="AO36" s="7">
        <f t="shared" si="0"/>
        <v>0</v>
      </c>
      <c r="AP36" s="7">
        <f t="shared" si="1"/>
        <v>0.0760076</v>
      </c>
      <c r="AQ36" s="7">
        <f t="shared" si="2"/>
        <v>0.0390039</v>
      </c>
      <c r="AR36" s="7">
        <f t="shared" si="3"/>
        <v>0</v>
      </c>
      <c r="AS36" s="7">
        <f t="shared" si="4"/>
        <v>0.1150115</v>
      </c>
      <c r="AT36" s="30" t="str">
        <f t="shared" si="5"/>
        <v>Abt</v>
      </c>
      <c r="AU36" s="36">
        <f t="shared" si="6"/>
        <v>0</v>
      </c>
      <c r="AV36" s="36">
        <f t="shared" si="7"/>
        <v>0</v>
      </c>
      <c r="AW36" s="36">
        <f t="shared" si="8"/>
        <v>0</v>
      </c>
      <c r="AX36" s="36">
        <f t="shared" si="9"/>
        <v>0</v>
      </c>
      <c r="AY36" s="36">
        <f t="shared" si="10"/>
        <v>0</v>
      </c>
      <c r="AZ36" s="32">
        <f t="shared" si="11"/>
        <v>0</v>
      </c>
      <c r="BB36" s="36">
        <f t="shared" si="12"/>
        <v>0.2661733826617338</v>
      </c>
      <c r="BC36" s="36">
        <f t="shared" si="13"/>
        <v>0.0671932806719328</v>
      </c>
      <c r="BD36" s="36">
        <f t="shared" si="14"/>
        <v>0.4868513148685132</v>
      </c>
      <c r="BE36" s="36">
        <f t="shared" si="15"/>
        <v>0.0408959104089591</v>
      </c>
      <c r="BF36" s="36">
        <f t="shared" si="16"/>
        <v>0.13888611138886112</v>
      </c>
      <c r="BG36" s="32">
        <f t="shared" si="17"/>
        <v>1</v>
      </c>
      <c r="BI36" s="36">
        <f t="shared" si="18"/>
        <v>0.26617338266173385</v>
      </c>
      <c r="BJ36" s="36">
        <f t="shared" si="19"/>
        <v>0.06719328067193281</v>
      </c>
      <c r="BK36" s="36">
        <f t="shared" si="20"/>
        <v>0.4868513148685131</v>
      </c>
      <c r="BL36" s="36">
        <f t="shared" si="21"/>
        <v>0.0408959104089591</v>
      </c>
      <c r="BM36" s="36">
        <f t="shared" si="22"/>
        <v>0.13888611138886112</v>
      </c>
      <c r="BN36" s="32">
        <f t="shared" si="23"/>
        <v>0.9999999999999999</v>
      </c>
      <c r="BP36" s="36">
        <f t="shared" si="24"/>
        <v>0</v>
      </c>
      <c r="BQ36" s="36">
        <f t="shared" si="25"/>
        <v>0</v>
      </c>
      <c r="BR36" s="36">
        <f t="shared" si="26"/>
        <v>0</v>
      </c>
      <c r="BS36" s="36">
        <f t="shared" si="27"/>
        <v>0</v>
      </c>
      <c r="BT36" s="36">
        <f t="shared" si="28"/>
        <v>0</v>
      </c>
      <c r="BU36" s="32">
        <f t="shared" si="29"/>
        <v>0</v>
      </c>
      <c r="BW36" s="38">
        <f t="shared" si="30"/>
        <v>0.2661733826617338</v>
      </c>
      <c r="BX36" s="38">
        <f t="shared" si="31"/>
        <v>0.0671932806719328</v>
      </c>
      <c r="BY36" s="38">
        <f t="shared" si="32"/>
        <v>0.48685131486851313</v>
      </c>
      <c r="BZ36" s="38">
        <f t="shared" si="33"/>
        <v>0.040895910408959096</v>
      </c>
      <c r="CA36" s="38">
        <f t="shared" si="34"/>
        <v>0.1388861113888611</v>
      </c>
      <c r="CB36" s="34">
        <f t="shared" si="35"/>
        <v>0.9999999999999999</v>
      </c>
    </row>
    <row r="37" spans="1:80" ht="12.75">
      <c r="A37" s="12" t="s">
        <v>795</v>
      </c>
      <c r="B37" s="12" t="s">
        <v>796</v>
      </c>
      <c r="C37" s="24"/>
      <c r="D37" s="16"/>
      <c r="E37" s="16">
        <v>0.08526385999999998</v>
      </c>
      <c r="F37" s="16">
        <v>3.26411778</v>
      </c>
      <c r="G37" s="25">
        <v>3.34938164</v>
      </c>
      <c r="H37" s="26"/>
      <c r="I37" s="12" t="s">
        <v>795</v>
      </c>
      <c r="J37" s="12" t="s">
        <v>796</v>
      </c>
      <c r="K37" s="24"/>
      <c r="L37" s="16"/>
      <c r="M37" s="16">
        <v>0.021524159999999997</v>
      </c>
      <c r="N37" s="16">
        <v>0.8239996800000001</v>
      </c>
      <c r="O37" s="25">
        <v>0.8455238400000001</v>
      </c>
      <c r="Q37" s="12" t="s">
        <v>795</v>
      </c>
      <c r="R37" s="12" t="s">
        <v>796</v>
      </c>
      <c r="S37" s="24"/>
      <c r="T37" s="16"/>
      <c r="U37" s="16">
        <v>0.15595407</v>
      </c>
      <c r="V37" s="16">
        <v>5.970319109999998</v>
      </c>
      <c r="W37" s="25">
        <v>6.126273179999998</v>
      </c>
      <c r="Y37" s="12" t="s">
        <v>795</v>
      </c>
      <c r="Z37" s="12" t="s">
        <v>796</v>
      </c>
      <c r="AA37" s="24"/>
      <c r="AB37" s="16"/>
      <c r="AC37" s="16">
        <v>0.013100269999999999</v>
      </c>
      <c r="AD37" s="16">
        <v>0.5015117099999999</v>
      </c>
      <c r="AE37" s="25">
        <v>0.51461198</v>
      </c>
      <c r="AG37" s="12" t="s">
        <v>795</v>
      </c>
      <c r="AH37" s="12" t="s">
        <v>796</v>
      </c>
      <c r="AI37" s="24"/>
      <c r="AJ37" s="16"/>
      <c r="AK37" s="16">
        <v>0.04448967</v>
      </c>
      <c r="AL37" s="16">
        <v>1.70317791</v>
      </c>
      <c r="AM37" s="25">
        <v>1.7476675799999999</v>
      </c>
      <c r="AO37" s="7">
        <f t="shared" si="0"/>
        <v>0</v>
      </c>
      <c r="AP37" s="7">
        <f t="shared" si="1"/>
        <v>0</v>
      </c>
      <c r="AQ37" s="7">
        <f t="shared" si="2"/>
        <v>0.32033203</v>
      </c>
      <c r="AR37" s="7">
        <f t="shared" si="3"/>
        <v>12.263126189999998</v>
      </c>
      <c r="AS37" s="7">
        <f t="shared" si="4"/>
        <v>12.583458219999997</v>
      </c>
      <c r="AT37" s="30" t="str">
        <f t="shared" si="5"/>
        <v>Inst</v>
      </c>
      <c r="AU37" s="36">
        <f t="shared" si="6"/>
        <v>0</v>
      </c>
      <c r="AV37" s="36">
        <f t="shared" si="7"/>
        <v>0</v>
      </c>
      <c r="AW37" s="36">
        <f t="shared" si="8"/>
        <v>0</v>
      </c>
      <c r="AX37" s="36">
        <f t="shared" si="9"/>
        <v>0</v>
      </c>
      <c r="AY37" s="36">
        <f t="shared" si="10"/>
        <v>0</v>
      </c>
      <c r="AZ37" s="32">
        <f t="shared" si="11"/>
        <v>0</v>
      </c>
      <c r="BB37" s="36">
        <f t="shared" si="12"/>
        <v>0</v>
      </c>
      <c r="BC37" s="36">
        <f t="shared" si="13"/>
        <v>0</v>
      </c>
      <c r="BD37" s="36">
        <f t="shared" si="14"/>
        <v>0</v>
      </c>
      <c r="BE37" s="36">
        <f t="shared" si="15"/>
        <v>0</v>
      </c>
      <c r="BF37" s="36">
        <f t="shared" si="16"/>
        <v>0</v>
      </c>
      <c r="BG37" s="32">
        <f t="shared" si="17"/>
        <v>0</v>
      </c>
      <c r="BI37" s="36">
        <f t="shared" si="18"/>
        <v>0.2661733826617338</v>
      </c>
      <c r="BJ37" s="36">
        <f t="shared" si="19"/>
        <v>0.0671932806719328</v>
      </c>
      <c r="BK37" s="36">
        <f t="shared" si="20"/>
        <v>0.4868513148685132</v>
      </c>
      <c r="BL37" s="36">
        <f t="shared" si="21"/>
        <v>0.0408959104089591</v>
      </c>
      <c r="BM37" s="36">
        <f t="shared" si="22"/>
        <v>0.13888611138886112</v>
      </c>
      <c r="BN37" s="32">
        <f t="shared" si="23"/>
        <v>1</v>
      </c>
      <c r="BP37" s="36">
        <f t="shared" si="24"/>
        <v>0.26617338266173385</v>
      </c>
      <c r="BQ37" s="36">
        <f t="shared" si="25"/>
        <v>0.06719328067193282</v>
      </c>
      <c r="BR37" s="36">
        <f t="shared" si="26"/>
        <v>0.48685131486851313</v>
      </c>
      <c r="BS37" s="36">
        <f t="shared" si="27"/>
        <v>0.04089591040895911</v>
      </c>
      <c r="BT37" s="36">
        <f t="shared" si="28"/>
        <v>0.13888611138886114</v>
      </c>
      <c r="BU37" s="32">
        <f t="shared" si="29"/>
        <v>1</v>
      </c>
      <c r="BW37" s="37">
        <f t="shared" si="30"/>
        <v>0.26617338266173385</v>
      </c>
      <c r="BX37" s="37">
        <f t="shared" si="31"/>
        <v>0.06719328067193284</v>
      </c>
      <c r="BY37" s="37">
        <f t="shared" si="32"/>
        <v>0.48685131486851313</v>
      </c>
      <c r="BZ37" s="37">
        <f t="shared" si="33"/>
        <v>0.04089591040895911</v>
      </c>
      <c r="CA37" s="37">
        <f t="shared" si="34"/>
        <v>0.13888611138886114</v>
      </c>
      <c r="CB37" s="33">
        <f t="shared" si="35"/>
        <v>1.0000000000000002</v>
      </c>
    </row>
    <row r="38" spans="1:80" ht="12.75">
      <c r="A38" s="12" t="s">
        <v>910</v>
      </c>
      <c r="B38" s="12" t="s">
        <v>911</v>
      </c>
      <c r="C38" s="24"/>
      <c r="D38" s="16"/>
      <c r="E38" s="16">
        <v>0.08526385999999998</v>
      </c>
      <c r="F38" s="16">
        <v>3.26411778</v>
      </c>
      <c r="G38" s="25">
        <v>3.34938164</v>
      </c>
      <c r="H38" s="26"/>
      <c r="I38" s="12" t="s">
        <v>910</v>
      </c>
      <c r="J38" s="12" t="s">
        <v>911</v>
      </c>
      <c r="K38" s="24"/>
      <c r="L38" s="16"/>
      <c r="M38" s="16">
        <v>0.021524159999999997</v>
      </c>
      <c r="N38" s="16">
        <v>0.8239996800000001</v>
      </c>
      <c r="O38" s="25">
        <v>0.8455238400000001</v>
      </c>
      <c r="Q38" s="12" t="s">
        <v>910</v>
      </c>
      <c r="R38" s="12" t="s">
        <v>911</v>
      </c>
      <c r="S38" s="24"/>
      <c r="T38" s="16"/>
      <c r="U38" s="16">
        <v>0.15595407</v>
      </c>
      <c r="V38" s="16">
        <v>5.970319109999998</v>
      </c>
      <c r="W38" s="25">
        <v>6.126273179999998</v>
      </c>
      <c r="Y38" s="12" t="s">
        <v>910</v>
      </c>
      <c r="Z38" s="12" t="s">
        <v>911</v>
      </c>
      <c r="AA38" s="24"/>
      <c r="AB38" s="16"/>
      <c r="AC38" s="16">
        <v>0.013100269999999999</v>
      </c>
      <c r="AD38" s="16">
        <v>0.5015117099999999</v>
      </c>
      <c r="AE38" s="25">
        <v>0.51461198</v>
      </c>
      <c r="AG38" s="12" t="s">
        <v>910</v>
      </c>
      <c r="AH38" s="12" t="s">
        <v>911</v>
      </c>
      <c r="AI38" s="24"/>
      <c r="AJ38" s="16"/>
      <c r="AK38" s="16">
        <v>0.04448967</v>
      </c>
      <c r="AL38" s="16">
        <v>1.70317791</v>
      </c>
      <c r="AM38" s="25">
        <v>1.7476675799999999</v>
      </c>
      <c r="AO38" s="7">
        <f t="shared" si="0"/>
        <v>0</v>
      </c>
      <c r="AP38" s="7">
        <f t="shared" si="1"/>
        <v>0</v>
      </c>
      <c r="AQ38" s="7">
        <f t="shared" si="2"/>
        <v>0.32033203</v>
      </c>
      <c r="AR38" s="7">
        <f t="shared" si="3"/>
        <v>12.263126189999998</v>
      </c>
      <c r="AS38" s="7">
        <f t="shared" si="4"/>
        <v>12.583458219999997</v>
      </c>
      <c r="AT38" s="30" t="str">
        <f t="shared" si="5"/>
        <v>Abt</v>
      </c>
      <c r="AU38" s="36">
        <f t="shared" si="6"/>
        <v>0</v>
      </c>
      <c r="AV38" s="36">
        <f t="shared" si="7"/>
        <v>0</v>
      </c>
      <c r="AW38" s="36">
        <f t="shared" si="8"/>
        <v>0</v>
      </c>
      <c r="AX38" s="36">
        <f t="shared" si="9"/>
        <v>0</v>
      </c>
      <c r="AY38" s="36">
        <f t="shared" si="10"/>
        <v>0</v>
      </c>
      <c r="AZ38" s="32">
        <f t="shared" si="11"/>
        <v>0</v>
      </c>
      <c r="BB38" s="36">
        <f t="shared" si="12"/>
        <v>0</v>
      </c>
      <c r="BC38" s="36">
        <f t="shared" si="13"/>
        <v>0</v>
      </c>
      <c r="BD38" s="36">
        <f t="shared" si="14"/>
        <v>0</v>
      </c>
      <c r="BE38" s="36">
        <f t="shared" si="15"/>
        <v>0</v>
      </c>
      <c r="BF38" s="36">
        <f t="shared" si="16"/>
        <v>0</v>
      </c>
      <c r="BG38" s="32">
        <f t="shared" si="17"/>
        <v>0</v>
      </c>
      <c r="BI38" s="36">
        <f t="shared" si="18"/>
        <v>0.2661733826617338</v>
      </c>
      <c r="BJ38" s="36">
        <f t="shared" si="19"/>
        <v>0.0671932806719328</v>
      </c>
      <c r="BK38" s="36">
        <f t="shared" si="20"/>
        <v>0.4868513148685132</v>
      </c>
      <c r="BL38" s="36">
        <f t="shared" si="21"/>
        <v>0.0408959104089591</v>
      </c>
      <c r="BM38" s="36">
        <f t="shared" si="22"/>
        <v>0.13888611138886112</v>
      </c>
      <c r="BN38" s="32">
        <f t="shared" si="23"/>
        <v>1</v>
      </c>
      <c r="BP38" s="36">
        <f t="shared" si="24"/>
        <v>0.26617338266173385</v>
      </c>
      <c r="BQ38" s="36">
        <f t="shared" si="25"/>
        <v>0.06719328067193282</v>
      </c>
      <c r="BR38" s="36">
        <f t="shared" si="26"/>
        <v>0.48685131486851313</v>
      </c>
      <c r="BS38" s="36">
        <f t="shared" si="27"/>
        <v>0.04089591040895911</v>
      </c>
      <c r="BT38" s="36">
        <f t="shared" si="28"/>
        <v>0.13888611138886114</v>
      </c>
      <c r="BU38" s="32">
        <f t="shared" si="29"/>
        <v>1</v>
      </c>
      <c r="BW38" s="37">
        <f t="shared" si="30"/>
        <v>0.26617338266173385</v>
      </c>
      <c r="BX38" s="37">
        <f t="shared" si="31"/>
        <v>0.06719328067193284</v>
      </c>
      <c r="BY38" s="37">
        <f t="shared" si="32"/>
        <v>0.48685131486851313</v>
      </c>
      <c r="BZ38" s="37">
        <f t="shared" si="33"/>
        <v>0.04089591040895911</v>
      </c>
      <c r="CA38" s="37">
        <f t="shared" si="34"/>
        <v>0.13888611138886114</v>
      </c>
      <c r="CB38" s="33">
        <f t="shared" si="35"/>
        <v>1.0000000000000002</v>
      </c>
    </row>
    <row r="39" spans="1:80" ht="12.75">
      <c r="A39" s="1" t="s">
        <v>1019</v>
      </c>
      <c r="B39" s="1" t="s">
        <v>769</v>
      </c>
      <c r="C39" s="3"/>
      <c r="D39" s="2">
        <v>0.06902566</v>
      </c>
      <c r="E39" s="2">
        <v>0.6410894599999999</v>
      </c>
      <c r="F39" s="2">
        <v>11.235050859999996</v>
      </c>
      <c r="G39" s="4">
        <v>11.945165979999995</v>
      </c>
      <c r="H39" s="1"/>
      <c r="I39" s="1" t="s">
        <v>1019</v>
      </c>
      <c r="J39" s="1" t="s">
        <v>769</v>
      </c>
      <c r="K39" s="3"/>
      <c r="L39" s="2">
        <v>0.01742496</v>
      </c>
      <c r="M39" s="2">
        <v>0.16183776</v>
      </c>
      <c r="N39" s="2">
        <v>2.836196160000002</v>
      </c>
      <c r="O39" s="4">
        <v>3.015458880000002</v>
      </c>
      <c r="P39"/>
      <c r="Q39" s="1" t="s">
        <v>1019</v>
      </c>
      <c r="R39" s="1" t="s">
        <v>769</v>
      </c>
      <c r="S39" s="3"/>
      <c r="T39" s="2">
        <v>0.12625317</v>
      </c>
      <c r="U39" s="2">
        <v>1.17260127</v>
      </c>
      <c r="V39" s="2">
        <v>20.54976057</v>
      </c>
      <c r="W39" s="4">
        <v>21.84861501</v>
      </c>
      <c r="X39"/>
      <c r="Y39" s="1" t="s">
        <v>1019</v>
      </c>
      <c r="Z39" s="1" t="s">
        <v>769</v>
      </c>
      <c r="AA39" s="3"/>
      <c r="AB39" s="2">
        <v>0.01060537</v>
      </c>
      <c r="AC39" s="2">
        <v>0.09849946999999999</v>
      </c>
      <c r="AD39" s="2">
        <v>1.7261967700000003</v>
      </c>
      <c r="AE39" s="4">
        <v>1.8353016100000004</v>
      </c>
      <c r="AF39"/>
      <c r="AG39" s="1" t="s">
        <v>1019</v>
      </c>
      <c r="AH39" s="1" t="s">
        <v>769</v>
      </c>
      <c r="AI39" s="3"/>
      <c r="AJ39" s="2">
        <v>0.03601677</v>
      </c>
      <c r="AK39" s="2">
        <v>0.33451286999999996</v>
      </c>
      <c r="AL39" s="2">
        <v>5.862316169999994</v>
      </c>
      <c r="AM39" s="4">
        <v>6.232845809999994</v>
      </c>
      <c r="AO39" s="7">
        <f t="shared" si="0"/>
        <v>0</v>
      </c>
      <c r="AP39" s="7">
        <f t="shared" si="1"/>
        <v>0.25932593</v>
      </c>
      <c r="AQ39" s="7">
        <f t="shared" si="2"/>
        <v>2.4085408299999997</v>
      </c>
      <c r="AR39" s="7">
        <f t="shared" si="3"/>
        <v>42.20952052999999</v>
      </c>
      <c r="AS39" s="7">
        <f t="shared" si="4"/>
        <v>44.877387289999994</v>
      </c>
      <c r="AT39" s="30" t="str">
        <f t="shared" si="5"/>
        <v>Inst</v>
      </c>
      <c r="AU39" s="36">
        <f t="shared" si="6"/>
        <v>0</v>
      </c>
      <c r="AV39" s="36">
        <f t="shared" si="7"/>
        <v>0</v>
      </c>
      <c r="AW39" s="36">
        <f t="shared" si="8"/>
        <v>0</v>
      </c>
      <c r="AX39" s="36">
        <f t="shared" si="9"/>
        <v>0</v>
      </c>
      <c r="AY39" s="36">
        <f t="shared" si="10"/>
        <v>0</v>
      </c>
      <c r="AZ39" s="32">
        <f t="shared" si="11"/>
        <v>0</v>
      </c>
      <c r="BB39" s="36">
        <f t="shared" si="12"/>
        <v>0.26617338266173385</v>
      </c>
      <c r="BC39" s="36">
        <f t="shared" si="13"/>
        <v>0.06719328067193281</v>
      </c>
      <c r="BD39" s="36">
        <f t="shared" si="14"/>
        <v>0.4868513148685132</v>
      </c>
      <c r="BE39" s="36">
        <f t="shared" si="15"/>
        <v>0.0408959104089591</v>
      </c>
      <c r="BF39" s="36">
        <f t="shared" si="16"/>
        <v>0.13888611138886112</v>
      </c>
      <c r="BG39" s="32">
        <f t="shared" si="17"/>
        <v>1.0000000000000002</v>
      </c>
      <c r="BI39" s="36">
        <f t="shared" si="18"/>
        <v>0.2661733826617338</v>
      </c>
      <c r="BJ39" s="36">
        <f t="shared" si="19"/>
        <v>0.06719328067193281</v>
      </c>
      <c r="BK39" s="36">
        <f t="shared" si="20"/>
        <v>0.4868513148685132</v>
      </c>
      <c r="BL39" s="36">
        <f t="shared" si="21"/>
        <v>0.0408959104089591</v>
      </c>
      <c r="BM39" s="36">
        <f t="shared" si="22"/>
        <v>0.13888611138886112</v>
      </c>
      <c r="BN39" s="32">
        <f t="shared" si="23"/>
        <v>1</v>
      </c>
      <c r="BP39" s="36">
        <f t="shared" si="24"/>
        <v>0.2661733826617338</v>
      </c>
      <c r="BQ39" s="36">
        <f t="shared" si="25"/>
        <v>0.06719328067193286</v>
      </c>
      <c r="BR39" s="36">
        <f t="shared" si="26"/>
        <v>0.48685131486851324</v>
      </c>
      <c r="BS39" s="36">
        <f t="shared" si="27"/>
        <v>0.04089591040895912</v>
      </c>
      <c r="BT39" s="36">
        <f t="shared" si="28"/>
        <v>0.138886111388861</v>
      </c>
      <c r="BU39" s="32">
        <f t="shared" si="29"/>
        <v>1</v>
      </c>
      <c r="BW39" s="38">
        <f t="shared" si="30"/>
        <v>0.26617338266173374</v>
      </c>
      <c r="BX39" s="38">
        <f t="shared" si="31"/>
        <v>0.06719328067193286</v>
      </c>
      <c r="BY39" s="38">
        <f t="shared" si="32"/>
        <v>0.4868513148685132</v>
      </c>
      <c r="BZ39" s="38">
        <f t="shared" si="33"/>
        <v>0.04089591040895912</v>
      </c>
      <c r="CA39" s="38">
        <f t="shared" si="34"/>
        <v>0.138886111388861</v>
      </c>
      <c r="CB39" s="34">
        <f t="shared" si="35"/>
        <v>0.9999999999999999</v>
      </c>
    </row>
    <row r="40" spans="1:80" ht="12.75">
      <c r="A40" s="12" t="s">
        <v>104</v>
      </c>
      <c r="B40" s="12" t="s">
        <v>805</v>
      </c>
      <c r="C40" s="24"/>
      <c r="D40" s="16">
        <v>0.0024756599999999998</v>
      </c>
      <c r="E40" s="16"/>
      <c r="F40" s="16">
        <v>6.00909232</v>
      </c>
      <c r="G40" s="25">
        <v>6.01156798</v>
      </c>
      <c r="H40" s="26"/>
      <c r="I40" s="12" t="s">
        <v>104</v>
      </c>
      <c r="J40" s="12" t="s">
        <v>805</v>
      </c>
      <c r="K40" s="24"/>
      <c r="L40" s="16">
        <v>0.0006249599999999999</v>
      </c>
      <c r="M40" s="16"/>
      <c r="N40" s="16">
        <v>1.51694592</v>
      </c>
      <c r="O40" s="25">
        <v>1.5175708799999998</v>
      </c>
      <c r="Q40" s="12" t="s">
        <v>104</v>
      </c>
      <c r="R40" s="12" t="s">
        <v>805</v>
      </c>
      <c r="S40" s="24"/>
      <c r="T40" s="16">
        <v>0.00452817</v>
      </c>
      <c r="U40" s="16"/>
      <c r="V40" s="16">
        <v>10.991085839999997</v>
      </c>
      <c r="W40" s="25">
        <v>10.995614009999997</v>
      </c>
      <c r="Y40" s="12" t="s">
        <v>104</v>
      </c>
      <c r="Z40" s="12" t="s">
        <v>805</v>
      </c>
      <c r="AA40" s="24"/>
      <c r="AB40" s="16">
        <v>0.00038036999999999994</v>
      </c>
      <c r="AC40" s="16"/>
      <c r="AD40" s="16">
        <v>0.9232602400000003</v>
      </c>
      <c r="AE40" s="25">
        <v>0.9236406100000003</v>
      </c>
      <c r="AG40" s="12" t="s">
        <v>104</v>
      </c>
      <c r="AH40" s="12" t="s">
        <v>805</v>
      </c>
      <c r="AI40" s="24"/>
      <c r="AJ40" s="16">
        <v>0.0012917699999999998</v>
      </c>
      <c r="AK40" s="16"/>
      <c r="AL40" s="16">
        <v>3.135473040000001</v>
      </c>
      <c r="AM40" s="25">
        <v>3.1367648100000007</v>
      </c>
      <c r="AO40" s="7">
        <f t="shared" si="0"/>
        <v>0</v>
      </c>
      <c r="AP40" s="7">
        <f t="shared" si="1"/>
        <v>0.009300929999999999</v>
      </c>
      <c r="AQ40" s="7">
        <f t="shared" si="2"/>
        <v>0</v>
      </c>
      <c r="AR40" s="7">
        <f t="shared" si="3"/>
        <v>22.575857359999997</v>
      </c>
      <c r="AS40" s="7">
        <f t="shared" si="4"/>
        <v>22.585158289999995</v>
      </c>
      <c r="AT40" s="30" t="str">
        <f t="shared" si="5"/>
        <v>Abt</v>
      </c>
      <c r="AU40" s="36">
        <f t="shared" si="6"/>
        <v>0</v>
      </c>
      <c r="AV40" s="36">
        <f t="shared" si="7"/>
        <v>0</v>
      </c>
      <c r="AW40" s="36">
        <f t="shared" si="8"/>
        <v>0</v>
      </c>
      <c r="AX40" s="36">
        <f t="shared" si="9"/>
        <v>0</v>
      </c>
      <c r="AY40" s="36">
        <f t="shared" si="10"/>
        <v>0</v>
      </c>
      <c r="AZ40" s="32">
        <f t="shared" si="11"/>
        <v>0</v>
      </c>
      <c r="BB40" s="36">
        <f t="shared" si="12"/>
        <v>0.26617338266173385</v>
      </c>
      <c r="BC40" s="36">
        <f t="shared" si="13"/>
        <v>0.06719328067193281</v>
      </c>
      <c r="BD40" s="36">
        <f t="shared" si="14"/>
        <v>0.4868513148685132</v>
      </c>
      <c r="BE40" s="36">
        <f t="shared" si="15"/>
        <v>0.0408959104089591</v>
      </c>
      <c r="BF40" s="36">
        <f t="shared" si="16"/>
        <v>0.13888611138886112</v>
      </c>
      <c r="BG40" s="32">
        <f t="shared" si="17"/>
        <v>1.0000000000000002</v>
      </c>
      <c r="BI40" s="36">
        <f t="shared" si="18"/>
        <v>0</v>
      </c>
      <c r="BJ40" s="36">
        <f t="shared" si="19"/>
        <v>0</v>
      </c>
      <c r="BK40" s="36">
        <f t="shared" si="20"/>
        <v>0</v>
      </c>
      <c r="BL40" s="36">
        <f t="shared" si="21"/>
        <v>0</v>
      </c>
      <c r="BM40" s="36">
        <f t="shared" si="22"/>
        <v>0</v>
      </c>
      <c r="BN40" s="32">
        <f t="shared" si="23"/>
        <v>0</v>
      </c>
      <c r="BP40" s="36">
        <f t="shared" si="24"/>
        <v>0.26617338266173385</v>
      </c>
      <c r="BQ40" s="36">
        <f t="shared" si="25"/>
        <v>0.06719328067193281</v>
      </c>
      <c r="BR40" s="36">
        <f t="shared" si="26"/>
        <v>0.4868513148685131</v>
      </c>
      <c r="BS40" s="36">
        <f t="shared" si="27"/>
        <v>0.040895910408959124</v>
      </c>
      <c r="BT40" s="36">
        <f t="shared" si="28"/>
        <v>0.13888611138886117</v>
      </c>
      <c r="BU40" s="32">
        <f t="shared" si="29"/>
        <v>1</v>
      </c>
      <c r="BW40" s="37">
        <f t="shared" si="30"/>
        <v>0.26617338266173385</v>
      </c>
      <c r="BX40" s="37">
        <f t="shared" si="31"/>
        <v>0.06719328067193281</v>
      </c>
      <c r="BY40" s="37">
        <f t="shared" si="32"/>
        <v>0.48685131486851313</v>
      </c>
      <c r="BZ40" s="37">
        <f t="shared" si="33"/>
        <v>0.040895910408959124</v>
      </c>
      <c r="CA40" s="37">
        <f t="shared" si="34"/>
        <v>0.13888611138886117</v>
      </c>
      <c r="CB40" s="33">
        <f t="shared" si="35"/>
        <v>1</v>
      </c>
    </row>
    <row r="41" spans="1:80" ht="12.75">
      <c r="A41" s="1" t="s">
        <v>105</v>
      </c>
      <c r="B41" s="1" t="s">
        <v>806</v>
      </c>
      <c r="C41" s="3"/>
      <c r="D41" s="2"/>
      <c r="E41" s="2">
        <v>0.05324</v>
      </c>
      <c r="F41" s="2">
        <v>4.134538540000001</v>
      </c>
      <c r="G41" s="4">
        <v>4.187778540000001</v>
      </c>
      <c r="H41" s="5"/>
      <c r="I41" s="1" t="s">
        <v>105</v>
      </c>
      <c r="J41" s="1" t="s">
        <v>806</v>
      </c>
      <c r="K41" s="3"/>
      <c r="L41" s="2"/>
      <c r="M41" s="2">
        <v>0.01344</v>
      </c>
      <c r="N41" s="2">
        <v>1.04373024</v>
      </c>
      <c r="O41" s="4">
        <v>1.0571702399999998</v>
      </c>
      <c r="P41"/>
      <c r="Q41" s="1" t="s">
        <v>105</v>
      </c>
      <c r="R41" s="1" t="s">
        <v>806</v>
      </c>
      <c r="S41" s="3"/>
      <c r="T41" s="2"/>
      <c r="U41" s="2">
        <v>0.09738000000000001</v>
      </c>
      <c r="V41" s="2">
        <v>7.56238473</v>
      </c>
      <c r="W41" s="4">
        <v>7.65976473</v>
      </c>
      <c r="X41"/>
      <c r="Y41" s="1" t="s">
        <v>105</v>
      </c>
      <c r="Z41" s="1" t="s">
        <v>806</v>
      </c>
      <c r="AA41" s="3"/>
      <c r="AB41" s="2"/>
      <c r="AC41" s="2">
        <v>0.00818</v>
      </c>
      <c r="AD41" s="2">
        <v>0.6352465300000001</v>
      </c>
      <c r="AE41" s="4">
        <v>0.64342653</v>
      </c>
      <c r="AF41"/>
      <c r="AG41" s="1" t="s">
        <v>105</v>
      </c>
      <c r="AH41" s="1" t="s">
        <v>806</v>
      </c>
      <c r="AI41" s="3"/>
      <c r="AJ41" s="2"/>
      <c r="AK41" s="2">
        <v>0.02778</v>
      </c>
      <c r="AL41" s="2">
        <v>2.15735313</v>
      </c>
      <c r="AM41" s="4">
        <v>2.18513313</v>
      </c>
      <c r="AO41" s="7">
        <f t="shared" si="0"/>
        <v>0</v>
      </c>
      <c r="AP41" s="7">
        <f t="shared" si="1"/>
        <v>0</v>
      </c>
      <c r="AQ41" s="7">
        <f t="shared" si="2"/>
        <v>0.20002</v>
      </c>
      <c r="AR41" s="7">
        <f t="shared" si="3"/>
        <v>15.533253170000002</v>
      </c>
      <c r="AS41" s="7">
        <f t="shared" si="4"/>
        <v>15.73327317</v>
      </c>
      <c r="AT41" s="30" t="str">
        <f t="shared" si="5"/>
        <v>Abt</v>
      </c>
      <c r="AU41" s="36">
        <f t="shared" si="6"/>
        <v>0</v>
      </c>
      <c r="AV41" s="36">
        <f t="shared" si="7"/>
        <v>0</v>
      </c>
      <c r="AW41" s="36">
        <f t="shared" si="8"/>
        <v>0</v>
      </c>
      <c r="AX41" s="36">
        <f t="shared" si="9"/>
        <v>0</v>
      </c>
      <c r="AY41" s="36">
        <f t="shared" si="10"/>
        <v>0</v>
      </c>
      <c r="AZ41" s="32">
        <f t="shared" si="11"/>
        <v>0</v>
      </c>
      <c r="BB41" s="36">
        <f t="shared" si="12"/>
        <v>0</v>
      </c>
      <c r="BC41" s="36">
        <f t="shared" si="13"/>
        <v>0</v>
      </c>
      <c r="BD41" s="36">
        <f t="shared" si="14"/>
        <v>0</v>
      </c>
      <c r="BE41" s="36">
        <f t="shared" si="15"/>
        <v>0</v>
      </c>
      <c r="BF41" s="36">
        <f t="shared" si="16"/>
        <v>0</v>
      </c>
      <c r="BG41" s="32">
        <f t="shared" si="17"/>
        <v>0</v>
      </c>
      <c r="BI41" s="36">
        <f t="shared" si="18"/>
        <v>0.26617338266173385</v>
      </c>
      <c r="BJ41" s="36">
        <f t="shared" si="19"/>
        <v>0.06719328067193281</v>
      </c>
      <c r="BK41" s="36">
        <f t="shared" si="20"/>
        <v>0.4868513148685132</v>
      </c>
      <c r="BL41" s="36">
        <f t="shared" si="21"/>
        <v>0.0408959104089591</v>
      </c>
      <c r="BM41" s="36">
        <f t="shared" si="22"/>
        <v>0.13888611138886112</v>
      </c>
      <c r="BN41" s="32">
        <f t="shared" si="23"/>
        <v>1.0000000000000002</v>
      </c>
      <c r="BP41" s="36">
        <f t="shared" si="24"/>
        <v>0.26617338266173385</v>
      </c>
      <c r="BQ41" s="36">
        <f t="shared" si="25"/>
        <v>0.0671932806719328</v>
      </c>
      <c r="BR41" s="36">
        <f t="shared" si="26"/>
        <v>0.4868513148685131</v>
      </c>
      <c r="BS41" s="36">
        <f t="shared" si="27"/>
        <v>0.0408959104089591</v>
      </c>
      <c r="BT41" s="36">
        <f t="shared" si="28"/>
        <v>0.13888611138886112</v>
      </c>
      <c r="BU41" s="32">
        <f t="shared" si="29"/>
        <v>0.9999999999999999</v>
      </c>
      <c r="BW41" s="38">
        <f t="shared" si="30"/>
        <v>0.2661733826617339</v>
      </c>
      <c r="BX41" s="38">
        <f t="shared" si="31"/>
        <v>0.0671932806719328</v>
      </c>
      <c r="BY41" s="38">
        <f t="shared" si="32"/>
        <v>0.48685131486851313</v>
      </c>
      <c r="BZ41" s="38">
        <f t="shared" si="33"/>
        <v>0.0408959104089591</v>
      </c>
      <c r="CA41" s="38">
        <f t="shared" si="34"/>
        <v>0.13888611138886112</v>
      </c>
      <c r="CB41" s="34">
        <f t="shared" si="35"/>
        <v>1.0000000000000002</v>
      </c>
    </row>
    <row r="42" spans="1:80" ht="12.75">
      <c r="A42" s="1" t="s">
        <v>106</v>
      </c>
      <c r="B42" s="1" t="s">
        <v>807</v>
      </c>
      <c r="C42" s="3"/>
      <c r="D42" s="2">
        <v>0.06655</v>
      </c>
      <c r="E42" s="2">
        <v>0.19965</v>
      </c>
      <c r="F42" s="2">
        <v>0.6655</v>
      </c>
      <c r="G42" s="4">
        <v>0.9317</v>
      </c>
      <c r="H42" s="1"/>
      <c r="I42" s="1" t="s">
        <v>106</v>
      </c>
      <c r="J42" s="1" t="s">
        <v>807</v>
      </c>
      <c r="K42" s="3"/>
      <c r="L42" s="2">
        <v>0.0168</v>
      </c>
      <c r="M42" s="2">
        <v>0.0504</v>
      </c>
      <c r="N42" s="2">
        <v>0.16799999999999998</v>
      </c>
      <c r="O42" s="4">
        <v>0.23519999999999996</v>
      </c>
      <c r="P42"/>
      <c r="Q42" s="1" t="s">
        <v>106</v>
      </c>
      <c r="R42" s="1" t="s">
        <v>807</v>
      </c>
      <c r="S42" s="3"/>
      <c r="T42" s="2">
        <v>0.121725</v>
      </c>
      <c r="U42" s="2">
        <v>0.365175</v>
      </c>
      <c r="V42" s="2">
        <v>1.21725</v>
      </c>
      <c r="W42" s="4">
        <v>1.7041499999999998</v>
      </c>
      <c r="X42"/>
      <c r="Y42" s="1" t="s">
        <v>106</v>
      </c>
      <c r="Z42" s="1" t="s">
        <v>807</v>
      </c>
      <c r="AA42" s="3"/>
      <c r="AB42" s="2">
        <v>0.010225</v>
      </c>
      <c r="AC42" s="2">
        <v>0.030675</v>
      </c>
      <c r="AD42" s="2">
        <v>0.10225</v>
      </c>
      <c r="AE42" s="4">
        <v>0.14315</v>
      </c>
      <c r="AF42"/>
      <c r="AG42" s="1" t="s">
        <v>106</v>
      </c>
      <c r="AH42" s="1" t="s">
        <v>807</v>
      </c>
      <c r="AI42" s="3"/>
      <c r="AJ42" s="2">
        <v>0.034725</v>
      </c>
      <c r="AK42" s="2">
        <v>0.10417499999999999</v>
      </c>
      <c r="AL42" s="2">
        <v>0.34725</v>
      </c>
      <c r="AM42" s="4">
        <v>0.48614999999999997</v>
      </c>
      <c r="AO42" s="7">
        <f t="shared" si="0"/>
        <v>0</v>
      </c>
      <c r="AP42" s="7">
        <f t="shared" si="1"/>
        <v>0.250025</v>
      </c>
      <c r="AQ42" s="7">
        <f t="shared" si="2"/>
        <v>0.750075</v>
      </c>
      <c r="AR42" s="7">
        <f t="shared" si="3"/>
        <v>2.50025</v>
      </c>
      <c r="AS42" s="7">
        <f t="shared" si="4"/>
        <v>3.5003499999999996</v>
      </c>
      <c r="AT42" s="30" t="str">
        <f t="shared" si="5"/>
        <v>Abt</v>
      </c>
      <c r="AU42" s="36">
        <f t="shared" si="6"/>
        <v>0</v>
      </c>
      <c r="AV42" s="36">
        <f t="shared" si="7"/>
        <v>0</v>
      </c>
      <c r="AW42" s="36">
        <f t="shared" si="8"/>
        <v>0</v>
      </c>
      <c r="AX42" s="36">
        <f t="shared" si="9"/>
        <v>0</v>
      </c>
      <c r="AY42" s="36">
        <f t="shared" si="10"/>
        <v>0</v>
      </c>
      <c r="AZ42" s="32">
        <f t="shared" si="11"/>
        <v>0</v>
      </c>
      <c r="BB42" s="36">
        <f t="shared" si="12"/>
        <v>0.26617338266173385</v>
      </c>
      <c r="BC42" s="36">
        <f t="shared" si="13"/>
        <v>0.06719328067193281</v>
      </c>
      <c r="BD42" s="36">
        <f t="shared" si="14"/>
        <v>0.48685131486851313</v>
      </c>
      <c r="BE42" s="36">
        <f t="shared" si="15"/>
        <v>0.0408959104089591</v>
      </c>
      <c r="BF42" s="36">
        <f t="shared" si="16"/>
        <v>0.13888611138886112</v>
      </c>
      <c r="BG42" s="32">
        <f t="shared" si="17"/>
        <v>1</v>
      </c>
      <c r="BI42" s="36">
        <f t="shared" si="18"/>
        <v>0.2661733826617338</v>
      </c>
      <c r="BJ42" s="36">
        <f t="shared" si="19"/>
        <v>0.06719328067193281</v>
      </c>
      <c r="BK42" s="36">
        <f t="shared" si="20"/>
        <v>0.48685131486851313</v>
      </c>
      <c r="BL42" s="36">
        <f t="shared" si="21"/>
        <v>0.0408959104089591</v>
      </c>
      <c r="BM42" s="36">
        <f t="shared" si="22"/>
        <v>0.1388861113888611</v>
      </c>
      <c r="BN42" s="32">
        <f t="shared" si="23"/>
        <v>0.9999999999999999</v>
      </c>
      <c r="BP42" s="36">
        <f t="shared" si="24"/>
        <v>0.26617338266173385</v>
      </c>
      <c r="BQ42" s="36">
        <f t="shared" si="25"/>
        <v>0.06719328067193281</v>
      </c>
      <c r="BR42" s="36">
        <f t="shared" si="26"/>
        <v>0.48685131486851313</v>
      </c>
      <c r="BS42" s="36">
        <f t="shared" si="27"/>
        <v>0.0408959104089591</v>
      </c>
      <c r="BT42" s="36">
        <f t="shared" si="28"/>
        <v>0.13888611138886112</v>
      </c>
      <c r="BU42" s="32">
        <f t="shared" si="29"/>
        <v>1</v>
      </c>
      <c r="BW42" s="38">
        <f t="shared" si="30"/>
        <v>0.26617338266173385</v>
      </c>
      <c r="BX42" s="38">
        <f t="shared" si="31"/>
        <v>0.06719328067193281</v>
      </c>
      <c r="BY42" s="38">
        <f t="shared" si="32"/>
        <v>0.48685131486851313</v>
      </c>
      <c r="BZ42" s="38">
        <f t="shared" si="33"/>
        <v>0.04089591040895911</v>
      </c>
      <c r="CA42" s="38">
        <f t="shared" si="34"/>
        <v>0.13888611138886112</v>
      </c>
      <c r="CB42" s="34">
        <f t="shared" si="35"/>
        <v>1</v>
      </c>
    </row>
    <row r="43" spans="1:80" ht="12.75">
      <c r="A43" s="12" t="s">
        <v>107</v>
      </c>
      <c r="B43" s="12" t="s">
        <v>808</v>
      </c>
      <c r="C43" s="24"/>
      <c r="D43" s="16"/>
      <c r="E43" s="16">
        <v>0.38819946</v>
      </c>
      <c r="F43" s="16">
        <v>0.42591999999999997</v>
      </c>
      <c r="G43" s="25">
        <v>0.8141194599999999</v>
      </c>
      <c r="H43" s="26"/>
      <c r="I43" s="12" t="s">
        <v>107</v>
      </c>
      <c r="J43" s="12" t="s">
        <v>808</v>
      </c>
      <c r="K43" s="24"/>
      <c r="L43" s="16"/>
      <c r="M43" s="16">
        <v>0.09799775999999999</v>
      </c>
      <c r="N43" s="16">
        <v>0.10751999999999999</v>
      </c>
      <c r="O43" s="25">
        <v>0.20551776</v>
      </c>
      <c r="Q43" s="12" t="s">
        <v>107</v>
      </c>
      <c r="R43" s="12" t="s">
        <v>808</v>
      </c>
      <c r="S43" s="24"/>
      <c r="T43" s="16"/>
      <c r="U43" s="16">
        <v>0.71004627</v>
      </c>
      <c r="V43" s="16">
        <v>0.77904</v>
      </c>
      <c r="W43" s="25">
        <v>1.48908627</v>
      </c>
      <c r="Y43" s="12" t="s">
        <v>107</v>
      </c>
      <c r="Z43" s="12" t="s">
        <v>808</v>
      </c>
      <c r="AA43" s="24"/>
      <c r="AB43" s="16"/>
      <c r="AC43" s="16">
        <v>0.05964447</v>
      </c>
      <c r="AD43" s="16">
        <v>0.06544</v>
      </c>
      <c r="AE43" s="25">
        <v>0.12508447</v>
      </c>
      <c r="AG43" s="12" t="s">
        <v>107</v>
      </c>
      <c r="AH43" s="12" t="s">
        <v>808</v>
      </c>
      <c r="AI43" s="24"/>
      <c r="AJ43" s="16"/>
      <c r="AK43" s="16">
        <v>0.20255786999999997</v>
      </c>
      <c r="AL43" s="16">
        <v>0.22224</v>
      </c>
      <c r="AM43" s="25">
        <v>0.42479786999999997</v>
      </c>
      <c r="AO43" s="7">
        <f t="shared" si="0"/>
        <v>0</v>
      </c>
      <c r="AP43" s="7">
        <f t="shared" si="1"/>
        <v>0</v>
      </c>
      <c r="AQ43" s="7">
        <f t="shared" si="2"/>
        <v>1.45844583</v>
      </c>
      <c r="AR43" s="7">
        <f t="shared" si="3"/>
        <v>1.6001599999999998</v>
      </c>
      <c r="AS43" s="7">
        <f t="shared" si="4"/>
        <v>3.05860583</v>
      </c>
      <c r="AT43" s="30" t="str">
        <f t="shared" si="5"/>
        <v>Abt</v>
      </c>
      <c r="AU43" s="36">
        <f t="shared" si="6"/>
        <v>0</v>
      </c>
      <c r="AV43" s="36">
        <f t="shared" si="7"/>
        <v>0</v>
      </c>
      <c r="AW43" s="36">
        <f t="shared" si="8"/>
        <v>0</v>
      </c>
      <c r="AX43" s="36">
        <f t="shared" si="9"/>
        <v>0</v>
      </c>
      <c r="AY43" s="36">
        <f t="shared" si="10"/>
        <v>0</v>
      </c>
      <c r="AZ43" s="32">
        <f t="shared" si="11"/>
        <v>0</v>
      </c>
      <c r="BB43" s="36">
        <f t="shared" si="12"/>
        <v>0</v>
      </c>
      <c r="BC43" s="36">
        <f t="shared" si="13"/>
        <v>0</v>
      </c>
      <c r="BD43" s="36">
        <f t="shared" si="14"/>
        <v>0</v>
      </c>
      <c r="BE43" s="36">
        <f t="shared" si="15"/>
        <v>0</v>
      </c>
      <c r="BF43" s="36">
        <f t="shared" si="16"/>
        <v>0</v>
      </c>
      <c r="BG43" s="32">
        <f t="shared" si="17"/>
        <v>0</v>
      </c>
      <c r="BI43" s="36">
        <f t="shared" si="18"/>
        <v>0.2661733826617338</v>
      </c>
      <c r="BJ43" s="36">
        <f t="shared" si="19"/>
        <v>0.0671932806719328</v>
      </c>
      <c r="BK43" s="36">
        <f t="shared" si="20"/>
        <v>0.48685131486851313</v>
      </c>
      <c r="BL43" s="36">
        <f t="shared" si="21"/>
        <v>0.0408959104089591</v>
      </c>
      <c r="BM43" s="36">
        <f t="shared" si="22"/>
        <v>0.1388861113888611</v>
      </c>
      <c r="BN43" s="32">
        <f t="shared" si="23"/>
        <v>0.9999999999999999</v>
      </c>
      <c r="BP43" s="36">
        <f t="shared" si="24"/>
        <v>0.26617338266173385</v>
      </c>
      <c r="BQ43" s="36">
        <f t="shared" si="25"/>
        <v>0.06719328067193281</v>
      </c>
      <c r="BR43" s="36">
        <f t="shared" si="26"/>
        <v>0.4868513148685132</v>
      </c>
      <c r="BS43" s="36">
        <f t="shared" si="27"/>
        <v>0.04089591040895911</v>
      </c>
      <c r="BT43" s="36">
        <f t="shared" si="28"/>
        <v>0.13888611138886112</v>
      </c>
      <c r="BU43" s="32">
        <f t="shared" si="29"/>
        <v>1.0000000000000002</v>
      </c>
      <c r="BW43" s="37">
        <f t="shared" si="30"/>
        <v>0.2661733826617338</v>
      </c>
      <c r="BX43" s="37">
        <f t="shared" si="31"/>
        <v>0.06719328067193281</v>
      </c>
      <c r="BY43" s="37">
        <f t="shared" si="32"/>
        <v>0.4868513148685132</v>
      </c>
      <c r="BZ43" s="37">
        <f t="shared" si="33"/>
        <v>0.04089591040895911</v>
      </c>
      <c r="CA43" s="37">
        <f t="shared" si="34"/>
        <v>0.13888611138886112</v>
      </c>
      <c r="CB43" s="33">
        <f t="shared" si="35"/>
        <v>1</v>
      </c>
    </row>
    <row r="44" spans="1:80" ht="12.75">
      <c r="A44" s="1" t="s">
        <v>1020</v>
      </c>
      <c r="B44" s="1" t="s">
        <v>1021</v>
      </c>
      <c r="C44" s="3"/>
      <c r="D44" s="2">
        <v>0.02957482</v>
      </c>
      <c r="E44" s="2">
        <v>1.7330418600000002</v>
      </c>
      <c r="F44" s="2">
        <v>10.224289459999996</v>
      </c>
      <c r="G44" s="4">
        <v>11.986906139999997</v>
      </c>
      <c r="H44" s="1"/>
      <c r="I44" s="1" t="s">
        <v>1020</v>
      </c>
      <c r="J44" s="1" t="s">
        <v>1021</v>
      </c>
      <c r="K44" s="3"/>
      <c r="L44" s="2">
        <v>0.00746592</v>
      </c>
      <c r="M44" s="2">
        <v>0.43749216</v>
      </c>
      <c r="N44" s="2">
        <v>2.5810377600000005</v>
      </c>
      <c r="O44" s="4">
        <v>3.0259958399999998</v>
      </c>
      <c r="P44"/>
      <c r="Q44" s="1" t="s">
        <v>1020</v>
      </c>
      <c r="R44" s="1" t="s">
        <v>1021</v>
      </c>
      <c r="S44" s="3"/>
      <c r="T44" s="2">
        <v>0.054094590000000005</v>
      </c>
      <c r="U44" s="2">
        <v>3.16986507</v>
      </c>
      <c r="V44" s="2">
        <v>18.70100127</v>
      </c>
      <c r="W44" s="4">
        <v>21.924960929999997</v>
      </c>
      <c r="X44"/>
      <c r="Y44" s="1" t="s">
        <v>1020</v>
      </c>
      <c r="Z44" s="1" t="s">
        <v>1021</v>
      </c>
      <c r="AA44" s="3"/>
      <c r="AB44" s="2">
        <v>0.00454399</v>
      </c>
      <c r="AC44" s="2">
        <v>0.26627127000000006</v>
      </c>
      <c r="AD44" s="2">
        <v>1.5708994699999999</v>
      </c>
      <c r="AE44" s="4">
        <v>1.8417147299999999</v>
      </c>
      <c r="AF44"/>
      <c r="AG44" s="1" t="s">
        <v>1020</v>
      </c>
      <c r="AH44" s="1" t="s">
        <v>1021</v>
      </c>
      <c r="AI44" s="3"/>
      <c r="AJ44" s="2">
        <v>0.01543179</v>
      </c>
      <c r="AK44" s="2">
        <v>0.9042806700000001</v>
      </c>
      <c r="AL44" s="2">
        <v>5.334912869999997</v>
      </c>
      <c r="AM44" s="4">
        <v>6.254625329999997</v>
      </c>
      <c r="AO44" s="7">
        <f t="shared" si="0"/>
        <v>0</v>
      </c>
      <c r="AP44" s="7">
        <f t="shared" si="1"/>
        <v>0.11111111000000001</v>
      </c>
      <c r="AQ44" s="7">
        <f t="shared" si="2"/>
        <v>6.51095103</v>
      </c>
      <c r="AR44" s="7">
        <f t="shared" si="3"/>
        <v>38.41214082999999</v>
      </c>
      <c r="AS44" s="7">
        <f t="shared" si="4"/>
        <v>45.03420296999999</v>
      </c>
      <c r="AT44" s="30" t="str">
        <f t="shared" si="5"/>
        <v>Inst</v>
      </c>
      <c r="AU44" s="36">
        <f t="shared" si="6"/>
        <v>0</v>
      </c>
      <c r="AV44" s="36">
        <f t="shared" si="7"/>
        <v>0</v>
      </c>
      <c r="AW44" s="36">
        <f t="shared" si="8"/>
        <v>0</v>
      </c>
      <c r="AX44" s="36">
        <f t="shared" si="9"/>
        <v>0</v>
      </c>
      <c r="AY44" s="36">
        <f t="shared" si="10"/>
        <v>0</v>
      </c>
      <c r="AZ44" s="32">
        <f t="shared" si="11"/>
        <v>0</v>
      </c>
      <c r="BB44" s="36">
        <f t="shared" si="12"/>
        <v>0.2661733826617338</v>
      </c>
      <c r="BC44" s="36">
        <f t="shared" si="13"/>
        <v>0.0671932806719328</v>
      </c>
      <c r="BD44" s="36">
        <f t="shared" si="14"/>
        <v>0.48685131486851313</v>
      </c>
      <c r="BE44" s="36">
        <f t="shared" si="15"/>
        <v>0.0408959104089591</v>
      </c>
      <c r="BF44" s="36">
        <f t="shared" si="16"/>
        <v>0.13888611138886112</v>
      </c>
      <c r="BG44" s="32">
        <f t="shared" si="17"/>
        <v>0.9999999999999999</v>
      </c>
      <c r="BI44" s="36">
        <f t="shared" si="18"/>
        <v>0.26617338266173385</v>
      </c>
      <c r="BJ44" s="36">
        <f t="shared" si="19"/>
        <v>0.06719328067193281</v>
      </c>
      <c r="BK44" s="36">
        <f t="shared" si="20"/>
        <v>0.4868513148685132</v>
      </c>
      <c r="BL44" s="36">
        <f t="shared" si="21"/>
        <v>0.04089591040895911</v>
      </c>
      <c r="BM44" s="36">
        <f t="shared" si="22"/>
        <v>0.13888611138886112</v>
      </c>
      <c r="BN44" s="32">
        <f t="shared" si="23"/>
        <v>1.0000000000000002</v>
      </c>
      <c r="BP44" s="36">
        <f t="shared" si="24"/>
        <v>0.2661733826617338</v>
      </c>
      <c r="BQ44" s="36">
        <f t="shared" si="25"/>
        <v>0.06719328067193284</v>
      </c>
      <c r="BR44" s="36">
        <f t="shared" si="26"/>
        <v>0.48685131486851324</v>
      </c>
      <c r="BS44" s="36">
        <f t="shared" si="27"/>
        <v>0.04089591040895911</v>
      </c>
      <c r="BT44" s="36">
        <f t="shared" si="28"/>
        <v>0.13888611138886106</v>
      </c>
      <c r="BU44" s="32">
        <f t="shared" si="29"/>
        <v>1</v>
      </c>
      <c r="BW44" s="38">
        <f t="shared" si="30"/>
        <v>0.26617338266173385</v>
      </c>
      <c r="BX44" s="38">
        <f t="shared" si="31"/>
        <v>0.06719328067193282</v>
      </c>
      <c r="BY44" s="38">
        <f t="shared" si="32"/>
        <v>0.48685131486851324</v>
      </c>
      <c r="BZ44" s="38">
        <f t="shared" si="33"/>
        <v>0.04089591040895911</v>
      </c>
      <c r="CA44" s="38">
        <f t="shared" si="34"/>
        <v>0.1388861113888611</v>
      </c>
      <c r="CB44" s="34">
        <f t="shared" si="35"/>
        <v>1</v>
      </c>
    </row>
    <row r="45" spans="1:80" ht="12.75">
      <c r="A45" s="12" t="s">
        <v>108</v>
      </c>
      <c r="B45" s="12" t="s">
        <v>109</v>
      </c>
      <c r="C45" s="24"/>
      <c r="D45" s="16">
        <v>0.02957482</v>
      </c>
      <c r="E45" s="16">
        <v>0.3227675</v>
      </c>
      <c r="F45" s="16">
        <v>1.27608294</v>
      </c>
      <c r="G45" s="25">
        <v>1.62842526</v>
      </c>
      <c r="H45" s="26"/>
      <c r="I45" s="12" t="s">
        <v>108</v>
      </c>
      <c r="J45" s="12" t="s">
        <v>109</v>
      </c>
      <c r="K45" s="24"/>
      <c r="L45" s="16">
        <v>0.00746592</v>
      </c>
      <c r="M45" s="16">
        <v>0.08148</v>
      </c>
      <c r="N45" s="16">
        <v>0.32213664</v>
      </c>
      <c r="O45" s="25">
        <v>0.41108256</v>
      </c>
      <c r="Q45" s="12" t="s">
        <v>108</v>
      </c>
      <c r="R45" s="12" t="s">
        <v>109</v>
      </c>
      <c r="S45" s="24"/>
      <c r="T45" s="16">
        <v>0.054094590000000005</v>
      </c>
      <c r="U45" s="16">
        <v>0.59036625</v>
      </c>
      <c r="V45" s="16">
        <v>2.3340525299999997</v>
      </c>
      <c r="W45" s="25">
        <v>2.97851337</v>
      </c>
      <c r="Y45" s="12" t="s">
        <v>108</v>
      </c>
      <c r="Z45" s="12" t="s">
        <v>109</v>
      </c>
      <c r="AA45" s="24"/>
      <c r="AB45" s="16">
        <v>0.00454399</v>
      </c>
      <c r="AC45" s="16">
        <v>0.049591249999999996</v>
      </c>
      <c r="AD45" s="16">
        <v>0.19606233</v>
      </c>
      <c r="AE45" s="25">
        <v>0.25019757</v>
      </c>
      <c r="AG45" s="12" t="s">
        <v>108</v>
      </c>
      <c r="AH45" s="12" t="s">
        <v>109</v>
      </c>
      <c r="AI45" s="24"/>
      <c r="AJ45" s="16">
        <v>0.01543179</v>
      </c>
      <c r="AK45" s="16">
        <v>0.16841625</v>
      </c>
      <c r="AL45" s="16">
        <v>0.66584493</v>
      </c>
      <c r="AM45" s="25">
        <v>0.84969297</v>
      </c>
      <c r="AO45" s="7">
        <f t="shared" si="0"/>
        <v>0</v>
      </c>
      <c r="AP45" s="7">
        <f t="shared" si="1"/>
        <v>0.11111111000000001</v>
      </c>
      <c r="AQ45" s="7">
        <f t="shared" si="2"/>
        <v>1.21262125</v>
      </c>
      <c r="AR45" s="7">
        <f t="shared" si="3"/>
        <v>4.79417937</v>
      </c>
      <c r="AS45" s="7">
        <f t="shared" si="4"/>
        <v>6.117911729999999</v>
      </c>
      <c r="AT45" s="30" t="str">
        <f t="shared" si="5"/>
        <v>Abt</v>
      </c>
      <c r="AU45" s="36">
        <f t="shared" si="6"/>
        <v>0</v>
      </c>
      <c r="AV45" s="36">
        <f t="shared" si="7"/>
        <v>0</v>
      </c>
      <c r="AW45" s="36">
        <f t="shared" si="8"/>
        <v>0</v>
      </c>
      <c r="AX45" s="36">
        <f t="shared" si="9"/>
        <v>0</v>
      </c>
      <c r="AY45" s="36">
        <f t="shared" si="10"/>
        <v>0</v>
      </c>
      <c r="AZ45" s="32">
        <f t="shared" si="11"/>
        <v>0</v>
      </c>
      <c r="BB45" s="36">
        <f t="shared" si="12"/>
        <v>0.2661733826617338</v>
      </c>
      <c r="BC45" s="36">
        <f t="shared" si="13"/>
        <v>0.0671932806719328</v>
      </c>
      <c r="BD45" s="36">
        <f t="shared" si="14"/>
        <v>0.48685131486851313</v>
      </c>
      <c r="BE45" s="36">
        <f t="shared" si="15"/>
        <v>0.0408959104089591</v>
      </c>
      <c r="BF45" s="36">
        <f t="shared" si="16"/>
        <v>0.13888611138886112</v>
      </c>
      <c r="BG45" s="32">
        <f t="shared" si="17"/>
        <v>0.9999999999999999</v>
      </c>
      <c r="BI45" s="36">
        <f t="shared" si="18"/>
        <v>0.2661733826617338</v>
      </c>
      <c r="BJ45" s="36">
        <f t="shared" si="19"/>
        <v>0.06719328067193281</v>
      </c>
      <c r="BK45" s="36">
        <f t="shared" si="20"/>
        <v>0.48685131486851313</v>
      </c>
      <c r="BL45" s="36">
        <f t="shared" si="21"/>
        <v>0.0408959104089591</v>
      </c>
      <c r="BM45" s="36">
        <f t="shared" si="22"/>
        <v>0.13888611138886112</v>
      </c>
      <c r="BN45" s="32">
        <f t="shared" si="23"/>
        <v>0.9999999999999999</v>
      </c>
      <c r="BP45" s="36">
        <f t="shared" si="24"/>
        <v>0.2661733826617338</v>
      </c>
      <c r="BQ45" s="36">
        <f t="shared" si="25"/>
        <v>0.0671932806719328</v>
      </c>
      <c r="BR45" s="36">
        <f t="shared" si="26"/>
        <v>0.4868513148685131</v>
      </c>
      <c r="BS45" s="36">
        <f t="shared" si="27"/>
        <v>0.0408959104089591</v>
      </c>
      <c r="BT45" s="36">
        <f t="shared" si="28"/>
        <v>0.13888611138886112</v>
      </c>
      <c r="BU45" s="32">
        <f t="shared" si="29"/>
        <v>0.9999999999999999</v>
      </c>
      <c r="BW45" s="37">
        <f t="shared" si="30"/>
        <v>0.26617338266173385</v>
      </c>
      <c r="BX45" s="37">
        <f t="shared" si="31"/>
        <v>0.06719328067193281</v>
      </c>
      <c r="BY45" s="37">
        <f t="shared" si="32"/>
        <v>0.4868513148685132</v>
      </c>
      <c r="BZ45" s="37">
        <f t="shared" si="33"/>
        <v>0.0408959104089591</v>
      </c>
      <c r="CA45" s="37">
        <f t="shared" si="34"/>
        <v>0.13888611138886112</v>
      </c>
      <c r="CB45" s="33">
        <f t="shared" si="35"/>
        <v>1.0000000000000002</v>
      </c>
    </row>
    <row r="46" spans="1:80" ht="12.75">
      <c r="A46" s="12" t="s">
        <v>110</v>
      </c>
      <c r="B46" s="12" t="s">
        <v>111</v>
      </c>
      <c r="C46" s="24"/>
      <c r="D46" s="16"/>
      <c r="E46" s="16"/>
      <c r="F46" s="16">
        <v>1.50847554</v>
      </c>
      <c r="G46" s="25">
        <v>1.50847554</v>
      </c>
      <c r="H46" s="26"/>
      <c r="I46" s="12" t="s">
        <v>110</v>
      </c>
      <c r="J46" s="12" t="s">
        <v>111</v>
      </c>
      <c r="K46" s="24"/>
      <c r="L46" s="16"/>
      <c r="M46" s="16"/>
      <c r="N46" s="16">
        <v>0.3808022399999999</v>
      </c>
      <c r="O46" s="25">
        <v>0.3808022399999999</v>
      </c>
      <c r="Q46" s="12" t="s">
        <v>110</v>
      </c>
      <c r="R46" s="12" t="s">
        <v>111</v>
      </c>
      <c r="S46" s="24"/>
      <c r="T46" s="16"/>
      <c r="U46" s="16"/>
      <c r="V46" s="16">
        <v>2.7591162299999996</v>
      </c>
      <c r="W46" s="25">
        <v>2.7591162299999996</v>
      </c>
      <c r="Y46" s="12" t="s">
        <v>110</v>
      </c>
      <c r="Z46" s="12" t="s">
        <v>111</v>
      </c>
      <c r="AA46" s="24"/>
      <c r="AB46" s="16"/>
      <c r="AC46" s="16"/>
      <c r="AD46" s="16">
        <v>0.23176802999999996</v>
      </c>
      <c r="AE46" s="25">
        <v>0.23176802999999996</v>
      </c>
      <c r="AG46" s="12" t="s">
        <v>110</v>
      </c>
      <c r="AH46" s="12" t="s">
        <v>111</v>
      </c>
      <c r="AI46" s="24"/>
      <c r="AJ46" s="16"/>
      <c r="AK46" s="16"/>
      <c r="AL46" s="16">
        <v>0.7871046299999999</v>
      </c>
      <c r="AM46" s="25">
        <v>0.7871046299999999</v>
      </c>
      <c r="AO46" s="7">
        <f t="shared" si="0"/>
        <v>0</v>
      </c>
      <c r="AP46" s="7">
        <f t="shared" si="1"/>
        <v>0</v>
      </c>
      <c r="AQ46" s="7">
        <f t="shared" si="2"/>
        <v>0</v>
      </c>
      <c r="AR46" s="7">
        <f t="shared" si="3"/>
        <v>5.667266669999999</v>
      </c>
      <c r="AS46" s="7">
        <f t="shared" si="4"/>
        <v>5.667266669999999</v>
      </c>
      <c r="AT46" s="30" t="str">
        <f t="shared" si="5"/>
        <v>Abt</v>
      </c>
      <c r="AU46" s="36">
        <f t="shared" si="6"/>
        <v>0</v>
      </c>
      <c r="AV46" s="36">
        <f t="shared" si="7"/>
        <v>0</v>
      </c>
      <c r="AW46" s="36">
        <f t="shared" si="8"/>
        <v>0</v>
      </c>
      <c r="AX46" s="36">
        <f t="shared" si="9"/>
        <v>0</v>
      </c>
      <c r="AY46" s="36">
        <f t="shared" si="10"/>
        <v>0</v>
      </c>
      <c r="AZ46" s="32">
        <f t="shared" si="11"/>
        <v>0</v>
      </c>
      <c r="BB46" s="36">
        <f t="shared" si="12"/>
        <v>0</v>
      </c>
      <c r="BC46" s="36">
        <f t="shared" si="13"/>
        <v>0</v>
      </c>
      <c r="BD46" s="36">
        <f t="shared" si="14"/>
        <v>0</v>
      </c>
      <c r="BE46" s="36">
        <f t="shared" si="15"/>
        <v>0</v>
      </c>
      <c r="BF46" s="36">
        <f t="shared" si="16"/>
        <v>0</v>
      </c>
      <c r="BG46" s="32">
        <f t="shared" si="17"/>
        <v>0</v>
      </c>
      <c r="BI46" s="36">
        <f t="shared" si="18"/>
        <v>0</v>
      </c>
      <c r="BJ46" s="36">
        <f t="shared" si="19"/>
        <v>0</v>
      </c>
      <c r="BK46" s="36">
        <f t="shared" si="20"/>
        <v>0</v>
      </c>
      <c r="BL46" s="36">
        <f t="shared" si="21"/>
        <v>0</v>
      </c>
      <c r="BM46" s="36">
        <f t="shared" si="22"/>
        <v>0</v>
      </c>
      <c r="BN46" s="32">
        <f t="shared" si="23"/>
        <v>0</v>
      </c>
      <c r="BP46" s="36">
        <f t="shared" si="24"/>
        <v>0.26617338266173385</v>
      </c>
      <c r="BQ46" s="36">
        <f t="shared" si="25"/>
        <v>0.0671932806719328</v>
      </c>
      <c r="BR46" s="36">
        <f t="shared" si="26"/>
        <v>0.48685131486851313</v>
      </c>
      <c r="BS46" s="36">
        <f t="shared" si="27"/>
        <v>0.0408959104089591</v>
      </c>
      <c r="BT46" s="36">
        <f t="shared" si="28"/>
        <v>0.13888611138886112</v>
      </c>
      <c r="BU46" s="32">
        <f t="shared" si="29"/>
        <v>1</v>
      </c>
      <c r="BW46" s="37">
        <f t="shared" si="30"/>
        <v>0.26617338266173385</v>
      </c>
      <c r="BX46" s="37">
        <f t="shared" si="31"/>
        <v>0.0671932806719328</v>
      </c>
      <c r="BY46" s="37">
        <f t="shared" si="32"/>
        <v>0.48685131486851313</v>
      </c>
      <c r="BZ46" s="37">
        <f t="shared" si="33"/>
        <v>0.0408959104089591</v>
      </c>
      <c r="CA46" s="37">
        <f t="shared" si="34"/>
        <v>0.13888611138886112</v>
      </c>
      <c r="CB46" s="33">
        <f t="shared" si="35"/>
        <v>1</v>
      </c>
    </row>
    <row r="47" spans="1:80" ht="12.75">
      <c r="A47" s="1" t="s">
        <v>112</v>
      </c>
      <c r="B47" s="1" t="s">
        <v>809</v>
      </c>
      <c r="C47" s="3"/>
      <c r="D47" s="2"/>
      <c r="E47" s="2">
        <v>0.099825</v>
      </c>
      <c r="F47" s="2">
        <v>2.229425</v>
      </c>
      <c r="G47" s="4">
        <v>2.32925</v>
      </c>
      <c r="H47" s="5"/>
      <c r="I47" s="1" t="s">
        <v>112</v>
      </c>
      <c r="J47" s="1" t="s">
        <v>809</v>
      </c>
      <c r="K47" s="3"/>
      <c r="L47" s="2"/>
      <c r="M47" s="2">
        <v>0.0252</v>
      </c>
      <c r="N47" s="2">
        <v>0.5628</v>
      </c>
      <c r="O47" s="4">
        <v>0.588</v>
      </c>
      <c r="P47"/>
      <c r="Q47" s="1" t="s">
        <v>112</v>
      </c>
      <c r="R47" s="1" t="s">
        <v>809</v>
      </c>
      <c r="S47" s="3"/>
      <c r="T47" s="2"/>
      <c r="U47" s="2">
        <v>0.1825875</v>
      </c>
      <c r="V47" s="2">
        <v>4.0777874999999995</v>
      </c>
      <c r="W47" s="4">
        <v>4.260375</v>
      </c>
      <c r="X47"/>
      <c r="Y47" s="1" t="s">
        <v>112</v>
      </c>
      <c r="Z47" s="1" t="s">
        <v>809</v>
      </c>
      <c r="AA47" s="3"/>
      <c r="AB47" s="2"/>
      <c r="AC47" s="2">
        <v>0.0153375</v>
      </c>
      <c r="AD47" s="2">
        <v>0.3425375</v>
      </c>
      <c r="AE47" s="4">
        <v>0.357875</v>
      </c>
      <c r="AF47"/>
      <c r="AG47" s="1" t="s">
        <v>112</v>
      </c>
      <c r="AH47" s="1" t="s">
        <v>809</v>
      </c>
      <c r="AI47" s="3"/>
      <c r="AJ47" s="2"/>
      <c r="AK47" s="2">
        <v>0.052087499999999995</v>
      </c>
      <c r="AL47" s="2">
        <v>1.1632875</v>
      </c>
      <c r="AM47" s="4">
        <v>1.215375</v>
      </c>
      <c r="AO47" s="7">
        <f t="shared" si="0"/>
        <v>0</v>
      </c>
      <c r="AP47" s="7">
        <f t="shared" si="1"/>
        <v>0</v>
      </c>
      <c r="AQ47" s="7">
        <f t="shared" si="2"/>
        <v>0.3750375</v>
      </c>
      <c r="AR47" s="7">
        <f t="shared" si="3"/>
        <v>8.3758375</v>
      </c>
      <c r="AS47" s="7">
        <f t="shared" si="4"/>
        <v>8.750875</v>
      </c>
      <c r="AT47" s="30" t="str">
        <f t="shared" si="5"/>
        <v>Abt</v>
      </c>
      <c r="AU47" s="36">
        <f t="shared" si="6"/>
        <v>0</v>
      </c>
      <c r="AV47" s="36">
        <f t="shared" si="7"/>
        <v>0</v>
      </c>
      <c r="AW47" s="36">
        <f t="shared" si="8"/>
        <v>0</v>
      </c>
      <c r="AX47" s="36">
        <f t="shared" si="9"/>
        <v>0</v>
      </c>
      <c r="AY47" s="36">
        <f t="shared" si="10"/>
        <v>0</v>
      </c>
      <c r="AZ47" s="32">
        <f t="shared" si="11"/>
        <v>0</v>
      </c>
      <c r="BB47" s="36">
        <f t="shared" si="12"/>
        <v>0</v>
      </c>
      <c r="BC47" s="36">
        <f t="shared" si="13"/>
        <v>0</v>
      </c>
      <c r="BD47" s="36">
        <f t="shared" si="14"/>
        <v>0</v>
      </c>
      <c r="BE47" s="36">
        <f t="shared" si="15"/>
        <v>0</v>
      </c>
      <c r="BF47" s="36">
        <f t="shared" si="16"/>
        <v>0</v>
      </c>
      <c r="BG47" s="32">
        <f t="shared" si="17"/>
        <v>0</v>
      </c>
      <c r="BI47" s="36">
        <f t="shared" si="18"/>
        <v>0.2661733826617338</v>
      </c>
      <c r="BJ47" s="36">
        <f t="shared" si="19"/>
        <v>0.06719328067193281</v>
      </c>
      <c r="BK47" s="36">
        <f t="shared" si="20"/>
        <v>0.48685131486851313</v>
      </c>
      <c r="BL47" s="36">
        <f t="shared" si="21"/>
        <v>0.0408959104089591</v>
      </c>
      <c r="BM47" s="36">
        <f t="shared" si="22"/>
        <v>0.1388861113888611</v>
      </c>
      <c r="BN47" s="32">
        <f t="shared" si="23"/>
        <v>0.9999999999999999</v>
      </c>
      <c r="BP47" s="36">
        <f t="shared" si="24"/>
        <v>0.26617338266173385</v>
      </c>
      <c r="BQ47" s="36">
        <f t="shared" si="25"/>
        <v>0.06719328067193281</v>
      </c>
      <c r="BR47" s="36">
        <f t="shared" si="26"/>
        <v>0.48685131486851313</v>
      </c>
      <c r="BS47" s="36">
        <f t="shared" si="27"/>
        <v>0.0408959104089591</v>
      </c>
      <c r="BT47" s="36">
        <f t="shared" si="28"/>
        <v>0.13888611138886112</v>
      </c>
      <c r="BU47" s="32">
        <f t="shared" si="29"/>
        <v>1</v>
      </c>
      <c r="BW47" s="38">
        <f t="shared" si="30"/>
        <v>0.2661733826617338</v>
      </c>
      <c r="BX47" s="38">
        <f t="shared" si="31"/>
        <v>0.0671932806719328</v>
      </c>
      <c r="BY47" s="38">
        <f t="shared" si="32"/>
        <v>0.4868513148685131</v>
      </c>
      <c r="BZ47" s="38">
        <f t="shared" si="33"/>
        <v>0.0408959104089591</v>
      </c>
      <c r="CA47" s="38">
        <f t="shared" si="34"/>
        <v>0.13888611138886112</v>
      </c>
      <c r="CB47" s="34">
        <f t="shared" si="35"/>
        <v>0.9999999999999999</v>
      </c>
    </row>
    <row r="48" spans="1:80" ht="12.75">
      <c r="A48" s="1" t="s">
        <v>113</v>
      </c>
      <c r="B48" s="1" t="s">
        <v>810</v>
      </c>
      <c r="C48" s="3"/>
      <c r="D48" s="2"/>
      <c r="E48" s="2">
        <v>0.22406054</v>
      </c>
      <c r="F48" s="2">
        <v>0.68157848</v>
      </c>
      <c r="G48" s="4">
        <v>0.90563902</v>
      </c>
      <c r="H48" s="1"/>
      <c r="I48" s="1" t="s">
        <v>113</v>
      </c>
      <c r="J48" s="1" t="s">
        <v>810</v>
      </c>
      <c r="K48" s="3"/>
      <c r="L48" s="2"/>
      <c r="M48" s="2">
        <v>0.05656224</v>
      </c>
      <c r="N48" s="2">
        <v>0.17205887999999997</v>
      </c>
      <c r="O48" s="4">
        <v>0.22862111999999996</v>
      </c>
      <c r="P48"/>
      <c r="Q48" s="1" t="s">
        <v>113</v>
      </c>
      <c r="R48" s="1" t="s">
        <v>810</v>
      </c>
      <c r="S48" s="3"/>
      <c r="T48" s="2"/>
      <c r="U48" s="2">
        <v>0.40982373000000005</v>
      </c>
      <c r="V48" s="2">
        <v>1.2466587599999999</v>
      </c>
      <c r="W48" s="4">
        <v>1.65648249</v>
      </c>
      <c r="X48"/>
      <c r="Y48" s="1" t="s">
        <v>113</v>
      </c>
      <c r="Z48" s="1" t="s">
        <v>810</v>
      </c>
      <c r="AA48" s="3"/>
      <c r="AB48" s="2"/>
      <c r="AC48" s="2">
        <v>0.034425529999999996</v>
      </c>
      <c r="AD48" s="2">
        <v>0.10472035999999998</v>
      </c>
      <c r="AE48" s="4">
        <v>0.13914589</v>
      </c>
      <c r="AF48"/>
      <c r="AG48" s="1" t="s">
        <v>113</v>
      </c>
      <c r="AH48" s="1" t="s">
        <v>810</v>
      </c>
      <c r="AI48" s="3"/>
      <c r="AJ48" s="2"/>
      <c r="AK48" s="2">
        <v>0.11691213</v>
      </c>
      <c r="AL48" s="2">
        <v>0.35563955999999997</v>
      </c>
      <c r="AM48" s="4">
        <v>0.47255168999999997</v>
      </c>
      <c r="AO48" s="7">
        <f t="shared" si="0"/>
        <v>0</v>
      </c>
      <c r="AP48" s="7">
        <f t="shared" si="1"/>
        <v>0</v>
      </c>
      <c r="AQ48" s="7">
        <f t="shared" si="2"/>
        <v>0.8417841700000002</v>
      </c>
      <c r="AR48" s="7">
        <f t="shared" si="3"/>
        <v>2.5606560399999996</v>
      </c>
      <c r="AS48" s="7">
        <f t="shared" si="4"/>
        <v>3.4024402099999995</v>
      </c>
      <c r="AT48" s="30" t="str">
        <f t="shared" si="5"/>
        <v>Abt</v>
      </c>
      <c r="AU48" s="36">
        <f t="shared" si="6"/>
        <v>0</v>
      </c>
      <c r="AV48" s="36">
        <f t="shared" si="7"/>
        <v>0</v>
      </c>
      <c r="AW48" s="36">
        <f t="shared" si="8"/>
        <v>0</v>
      </c>
      <c r="AX48" s="36">
        <f t="shared" si="9"/>
        <v>0</v>
      </c>
      <c r="AY48" s="36">
        <f t="shared" si="10"/>
        <v>0</v>
      </c>
      <c r="AZ48" s="32">
        <f t="shared" si="11"/>
        <v>0</v>
      </c>
      <c r="BB48" s="36">
        <f t="shared" si="12"/>
        <v>0</v>
      </c>
      <c r="BC48" s="36">
        <f t="shared" si="13"/>
        <v>0</v>
      </c>
      <c r="BD48" s="36">
        <f t="shared" si="14"/>
        <v>0</v>
      </c>
      <c r="BE48" s="36">
        <f t="shared" si="15"/>
        <v>0</v>
      </c>
      <c r="BF48" s="36">
        <f t="shared" si="16"/>
        <v>0</v>
      </c>
      <c r="BG48" s="32">
        <f t="shared" si="17"/>
        <v>0</v>
      </c>
      <c r="BI48" s="36">
        <f t="shared" si="18"/>
        <v>0.2661733826617338</v>
      </c>
      <c r="BJ48" s="36">
        <f t="shared" si="19"/>
        <v>0.0671932806719328</v>
      </c>
      <c r="BK48" s="36">
        <f t="shared" si="20"/>
        <v>0.48685131486851313</v>
      </c>
      <c r="BL48" s="36">
        <f t="shared" si="21"/>
        <v>0.04089591040895909</v>
      </c>
      <c r="BM48" s="36">
        <f t="shared" si="22"/>
        <v>0.1388861113888611</v>
      </c>
      <c r="BN48" s="32">
        <f t="shared" si="23"/>
        <v>0.9999999999999999</v>
      </c>
      <c r="BP48" s="36">
        <f t="shared" si="24"/>
        <v>0.26617338266173385</v>
      </c>
      <c r="BQ48" s="36">
        <f t="shared" si="25"/>
        <v>0.06719328067193281</v>
      </c>
      <c r="BR48" s="36">
        <f t="shared" si="26"/>
        <v>0.4868513148685132</v>
      </c>
      <c r="BS48" s="36">
        <f t="shared" si="27"/>
        <v>0.0408959104089591</v>
      </c>
      <c r="BT48" s="36">
        <f t="shared" si="28"/>
        <v>0.13888611138886112</v>
      </c>
      <c r="BU48" s="32">
        <f t="shared" si="29"/>
        <v>1.0000000000000002</v>
      </c>
      <c r="BW48" s="38">
        <f t="shared" si="30"/>
        <v>0.26617338266173385</v>
      </c>
      <c r="BX48" s="38">
        <f t="shared" si="31"/>
        <v>0.06719328067193281</v>
      </c>
      <c r="BY48" s="38">
        <f t="shared" si="32"/>
        <v>0.4868513148685132</v>
      </c>
      <c r="BZ48" s="38">
        <f t="shared" si="33"/>
        <v>0.04089591040895911</v>
      </c>
      <c r="CA48" s="38">
        <f t="shared" si="34"/>
        <v>0.13888611138886112</v>
      </c>
      <c r="CB48" s="34">
        <f t="shared" si="35"/>
        <v>1.0000000000000002</v>
      </c>
    </row>
    <row r="49" spans="1:80" ht="12.75">
      <c r="A49" s="12" t="s">
        <v>114</v>
      </c>
      <c r="B49" s="12" t="s">
        <v>811</v>
      </c>
      <c r="C49" s="24"/>
      <c r="D49" s="16"/>
      <c r="E49" s="16">
        <v>0.5828182799999999</v>
      </c>
      <c r="F49" s="16">
        <v>1.63382912</v>
      </c>
      <c r="G49" s="25">
        <v>2.2166474</v>
      </c>
      <c r="H49" s="26"/>
      <c r="I49" s="12" t="s">
        <v>114</v>
      </c>
      <c r="J49" s="12" t="s">
        <v>811</v>
      </c>
      <c r="K49" s="24"/>
      <c r="L49" s="16"/>
      <c r="M49" s="16">
        <v>0.14712767999999998</v>
      </c>
      <c r="N49" s="16">
        <v>0.41244671999999993</v>
      </c>
      <c r="O49" s="25">
        <v>0.5595743999999999</v>
      </c>
      <c r="Q49" s="12" t="s">
        <v>114</v>
      </c>
      <c r="R49" s="12" t="s">
        <v>811</v>
      </c>
      <c r="S49" s="24"/>
      <c r="T49" s="16"/>
      <c r="U49" s="16">
        <v>1.06601886</v>
      </c>
      <c r="V49" s="16">
        <v>2.9883974399999995</v>
      </c>
      <c r="W49" s="25">
        <v>4.0544163</v>
      </c>
      <c r="Y49" s="12" t="s">
        <v>114</v>
      </c>
      <c r="Z49" s="12" t="s">
        <v>811</v>
      </c>
      <c r="AA49" s="24"/>
      <c r="AB49" s="16"/>
      <c r="AC49" s="16">
        <v>0.08954646</v>
      </c>
      <c r="AD49" s="16">
        <v>0.25102784000000006</v>
      </c>
      <c r="AE49" s="25">
        <v>0.34057430000000005</v>
      </c>
      <c r="AG49" s="12" t="s">
        <v>114</v>
      </c>
      <c r="AH49" s="12" t="s">
        <v>811</v>
      </c>
      <c r="AI49" s="24"/>
      <c r="AJ49" s="16"/>
      <c r="AK49" s="16">
        <v>0.30410766</v>
      </c>
      <c r="AL49" s="16">
        <v>0.85251264</v>
      </c>
      <c r="AM49" s="25">
        <v>1.1566203000000002</v>
      </c>
      <c r="AO49" s="7">
        <f t="shared" si="0"/>
        <v>0</v>
      </c>
      <c r="AP49" s="7">
        <f t="shared" si="1"/>
        <v>0</v>
      </c>
      <c r="AQ49" s="7">
        <f t="shared" si="2"/>
        <v>2.18961894</v>
      </c>
      <c r="AR49" s="7">
        <f t="shared" si="3"/>
        <v>6.138213759999999</v>
      </c>
      <c r="AS49" s="7">
        <f t="shared" si="4"/>
        <v>8.3278327</v>
      </c>
      <c r="AT49" s="30" t="str">
        <f t="shared" si="5"/>
        <v>Abt</v>
      </c>
      <c r="AU49" s="36">
        <f t="shared" si="6"/>
        <v>0</v>
      </c>
      <c r="AV49" s="36">
        <f t="shared" si="7"/>
        <v>0</v>
      </c>
      <c r="AW49" s="36">
        <f t="shared" si="8"/>
        <v>0</v>
      </c>
      <c r="AX49" s="36">
        <f t="shared" si="9"/>
        <v>0</v>
      </c>
      <c r="AY49" s="36">
        <f t="shared" si="10"/>
        <v>0</v>
      </c>
      <c r="AZ49" s="32">
        <f t="shared" si="11"/>
        <v>0</v>
      </c>
      <c r="BB49" s="36">
        <f t="shared" si="12"/>
        <v>0</v>
      </c>
      <c r="BC49" s="36">
        <f t="shared" si="13"/>
        <v>0</v>
      </c>
      <c r="BD49" s="36">
        <f t="shared" si="14"/>
        <v>0</v>
      </c>
      <c r="BE49" s="36">
        <f t="shared" si="15"/>
        <v>0</v>
      </c>
      <c r="BF49" s="36">
        <f t="shared" si="16"/>
        <v>0</v>
      </c>
      <c r="BG49" s="32">
        <f t="shared" si="17"/>
        <v>0</v>
      </c>
      <c r="BI49" s="36">
        <f t="shared" si="18"/>
        <v>0.2661733826617338</v>
      </c>
      <c r="BJ49" s="36">
        <f t="shared" si="19"/>
        <v>0.0671932806719328</v>
      </c>
      <c r="BK49" s="36">
        <f t="shared" si="20"/>
        <v>0.4868513148685132</v>
      </c>
      <c r="BL49" s="36">
        <f t="shared" si="21"/>
        <v>0.0408959104089591</v>
      </c>
      <c r="BM49" s="36">
        <f t="shared" si="22"/>
        <v>0.13888611138886112</v>
      </c>
      <c r="BN49" s="32">
        <f t="shared" si="23"/>
        <v>1</v>
      </c>
      <c r="BP49" s="36">
        <f t="shared" si="24"/>
        <v>0.26617338266173385</v>
      </c>
      <c r="BQ49" s="36">
        <f t="shared" si="25"/>
        <v>0.06719328067193281</v>
      </c>
      <c r="BR49" s="36">
        <f t="shared" si="26"/>
        <v>0.48685131486851313</v>
      </c>
      <c r="BS49" s="36">
        <f t="shared" si="27"/>
        <v>0.04089591040895912</v>
      </c>
      <c r="BT49" s="36">
        <f t="shared" si="28"/>
        <v>0.13888611138886114</v>
      </c>
      <c r="BU49" s="32">
        <f t="shared" si="29"/>
        <v>1</v>
      </c>
      <c r="BW49" s="37">
        <f t="shared" si="30"/>
        <v>0.2661733826617338</v>
      </c>
      <c r="BX49" s="37">
        <f t="shared" si="31"/>
        <v>0.0671932806719328</v>
      </c>
      <c r="BY49" s="37">
        <f t="shared" si="32"/>
        <v>0.48685131486851313</v>
      </c>
      <c r="BZ49" s="37">
        <f t="shared" si="33"/>
        <v>0.04089591040895911</v>
      </c>
      <c r="CA49" s="37">
        <f t="shared" si="34"/>
        <v>0.13888611138886114</v>
      </c>
      <c r="CB49" s="33">
        <f t="shared" si="35"/>
        <v>1</v>
      </c>
    </row>
    <row r="50" spans="1:80" ht="12.75">
      <c r="A50" s="1" t="s">
        <v>115</v>
      </c>
      <c r="B50" s="1" t="s">
        <v>116</v>
      </c>
      <c r="C50" s="3"/>
      <c r="D50" s="2"/>
      <c r="E50" s="2">
        <v>0.45698554</v>
      </c>
      <c r="F50" s="2">
        <v>1.1956639199999999</v>
      </c>
      <c r="G50" s="4">
        <v>1.65264946</v>
      </c>
      <c r="H50" s="1"/>
      <c r="I50" s="1" t="s">
        <v>115</v>
      </c>
      <c r="J50" s="1" t="s">
        <v>116</v>
      </c>
      <c r="K50" s="3"/>
      <c r="L50" s="2"/>
      <c r="M50" s="2">
        <v>0.11536223999999999</v>
      </c>
      <c r="N50" s="2">
        <v>0.30183551999999997</v>
      </c>
      <c r="O50" s="4">
        <v>0.41719776</v>
      </c>
      <c r="P50"/>
      <c r="Q50" s="1" t="s">
        <v>115</v>
      </c>
      <c r="R50" s="1" t="s">
        <v>116</v>
      </c>
      <c r="S50" s="3"/>
      <c r="T50" s="2"/>
      <c r="U50" s="2">
        <v>0.83586123</v>
      </c>
      <c r="V50" s="2">
        <v>2.18696004</v>
      </c>
      <c r="W50" s="4">
        <v>3.02282127</v>
      </c>
      <c r="X50"/>
      <c r="Y50" s="1" t="s">
        <v>115</v>
      </c>
      <c r="Z50" s="1" t="s">
        <v>116</v>
      </c>
      <c r="AA50" s="3"/>
      <c r="AB50" s="2"/>
      <c r="AC50" s="2">
        <v>0.07021303</v>
      </c>
      <c r="AD50" s="2">
        <v>0.18370643999999997</v>
      </c>
      <c r="AE50" s="4">
        <v>0.25391947</v>
      </c>
      <c r="AF50"/>
      <c r="AG50" s="1" t="s">
        <v>115</v>
      </c>
      <c r="AH50" s="1" t="s">
        <v>116</v>
      </c>
      <c r="AI50" s="3"/>
      <c r="AJ50" s="2"/>
      <c r="AK50" s="2">
        <v>0.23844963</v>
      </c>
      <c r="AL50" s="2">
        <v>0.6238832400000001</v>
      </c>
      <c r="AM50" s="4">
        <v>0.86233287</v>
      </c>
      <c r="AO50" s="7">
        <f t="shared" si="0"/>
        <v>0</v>
      </c>
      <c r="AP50" s="7">
        <f t="shared" si="1"/>
        <v>0</v>
      </c>
      <c r="AQ50" s="7">
        <f t="shared" si="2"/>
        <v>1.71687167</v>
      </c>
      <c r="AR50" s="7">
        <f t="shared" si="3"/>
        <v>4.4920491600000005</v>
      </c>
      <c r="AS50" s="7">
        <f t="shared" si="4"/>
        <v>6.208920829999999</v>
      </c>
      <c r="AT50" s="30" t="str">
        <f t="shared" si="5"/>
        <v>Abt</v>
      </c>
      <c r="AU50" s="36">
        <f t="shared" si="6"/>
        <v>0</v>
      </c>
      <c r="AV50" s="36">
        <f t="shared" si="7"/>
        <v>0</v>
      </c>
      <c r="AW50" s="36">
        <f t="shared" si="8"/>
        <v>0</v>
      </c>
      <c r="AX50" s="36">
        <f t="shared" si="9"/>
        <v>0</v>
      </c>
      <c r="AY50" s="36">
        <f t="shared" si="10"/>
        <v>0</v>
      </c>
      <c r="AZ50" s="32">
        <f t="shared" si="11"/>
        <v>0</v>
      </c>
      <c r="BB50" s="36">
        <f t="shared" si="12"/>
        <v>0</v>
      </c>
      <c r="BC50" s="36">
        <f t="shared" si="13"/>
        <v>0</v>
      </c>
      <c r="BD50" s="36">
        <f t="shared" si="14"/>
        <v>0</v>
      </c>
      <c r="BE50" s="36">
        <f t="shared" si="15"/>
        <v>0</v>
      </c>
      <c r="BF50" s="36">
        <f t="shared" si="16"/>
        <v>0</v>
      </c>
      <c r="BG50" s="32">
        <f t="shared" si="17"/>
        <v>0</v>
      </c>
      <c r="BI50" s="36">
        <f t="shared" si="18"/>
        <v>0.26617338266173385</v>
      </c>
      <c r="BJ50" s="36">
        <f t="shared" si="19"/>
        <v>0.06719328067193281</v>
      </c>
      <c r="BK50" s="36">
        <f t="shared" si="20"/>
        <v>0.4868513148685132</v>
      </c>
      <c r="BL50" s="36">
        <f t="shared" si="21"/>
        <v>0.0408959104089591</v>
      </c>
      <c r="BM50" s="36">
        <f t="shared" si="22"/>
        <v>0.13888611138886112</v>
      </c>
      <c r="BN50" s="32">
        <f t="shared" si="23"/>
        <v>1.0000000000000002</v>
      </c>
      <c r="BP50" s="36">
        <f t="shared" si="24"/>
        <v>0.2661733826617338</v>
      </c>
      <c r="BQ50" s="36">
        <f t="shared" si="25"/>
        <v>0.0671932806719328</v>
      </c>
      <c r="BR50" s="36">
        <f t="shared" si="26"/>
        <v>0.48685131486851313</v>
      </c>
      <c r="BS50" s="36">
        <f t="shared" si="27"/>
        <v>0.04089591040895909</v>
      </c>
      <c r="BT50" s="36">
        <f t="shared" si="28"/>
        <v>0.13888611138886112</v>
      </c>
      <c r="BU50" s="32">
        <f t="shared" si="29"/>
        <v>0.9999999999999999</v>
      </c>
      <c r="BW50" s="38">
        <f t="shared" si="30"/>
        <v>0.26617338266173385</v>
      </c>
      <c r="BX50" s="38">
        <f t="shared" si="31"/>
        <v>0.06719328067193281</v>
      </c>
      <c r="BY50" s="38">
        <f t="shared" si="32"/>
        <v>0.48685131486851324</v>
      </c>
      <c r="BZ50" s="38">
        <f t="shared" si="33"/>
        <v>0.0408959104089591</v>
      </c>
      <c r="CA50" s="38">
        <f t="shared" si="34"/>
        <v>0.13888611138886114</v>
      </c>
      <c r="CB50" s="34">
        <f t="shared" si="35"/>
        <v>1.0000000000000002</v>
      </c>
    </row>
    <row r="51" spans="1:80" ht="12.75">
      <c r="A51" s="1" t="s">
        <v>928</v>
      </c>
      <c r="B51" s="1" t="s">
        <v>929</v>
      </c>
      <c r="C51" s="3"/>
      <c r="D51" s="2"/>
      <c r="E51" s="2">
        <v>0.046584999999999994</v>
      </c>
      <c r="F51" s="2">
        <v>1.69923446</v>
      </c>
      <c r="G51" s="4">
        <v>1.74581946</v>
      </c>
      <c r="H51" s="1"/>
      <c r="I51" s="1" t="s">
        <v>928</v>
      </c>
      <c r="J51" s="1" t="s">
        <v>929</v>
      </c>
      <c r="K51" s="3"/>
      <c r="L51" s="2"/>
      <c r="M51" s="2">
        <v>0.011759999999999998</v>
      </c>
      <c r="N51" s="2">
        <v>0.42895776</v>
      </c>
      <c r="O51" s="4">
        <v>0.44071776</v>
      </c>
      <c r="P51"/>
      <c r="Q51" s="1" t="s">
        <v>928</v>
      </c>
      <c r="R51" s="1" t="s">
        <v>929</v>
      </c>
      <c r="S51" s="3"/>
      <c r="T51" s="2"/>
      <c r="U51" s="2">
        <v>0.08520749999999999</v>
      </c>
      <c r="V51" s="2">
        <v>3.1080287700000007</v>
      </c>
      <c r="W51" s="4">
        <v>3.1932362700000008</v>
      </c>
      <c r="X51"/>
      <c r="Y51" s="1" t="s">
        <v>928</v>
      </c>
      <c r="Z51" s="1" t="s">
        <v>929</v>
      </c>
      <c r="AA51" s="3"/>
      <c r="AB51" s="2"/>
      <c r="AC51" s="2">
        <v>0.007157499999999999</v>
      </c>
      <c r="AD51" s="2">
        <v>0.26107696999999996</v>
      </c>
      <c r="AE51" s="4">
        <v>0.26823446999999995</v>
      </c>
      <c r="AF51"/>
      <c r="AG51" s="1" t="s">
        <v>928</v>
      </c>
      <c r="AH51" s="1" t="s">
        <v>929</v>
      </c>
      <c r="AI51" s="3"/>
      <c r="AJ51" s="2"/>
      <c r="AK51" s="2">
        <v>0.0243075</v>
      </c>
      <c r="AL51" s="2">
        <v>0.88664037</v>
      </c>
      <c r="AM51" s="4">
        <v>0.91094787</v>
      </c>
      <c r="AO51" s="7">
        <f t="shared" si="0"/>
        <v>0</v>
      </c>
      <c r="AP51" s="7">
        <f t="shared" si="1"/>
        <v>0</v>
      </c>
      <c r="AQ51" s="7">
        <f t="shared" si="2"/>
        <v>0.1750175</v>
      </c>
      <c r="AR51" s="7">
        <f t="shared" si="3"/>
        <v>6.383938330000001</v>
      </c>
      <c r="AS51" s="7">
        <f t="shared" si="4"/>
        <v>6.558955830000001</v>
      </c>
      <c r="AT51" s="30" t="str">
        <f t="shared" si="5"/>
        <v>Abt</v>
      </c>
      <c r="AU51" s="36">
        <f t="shared" si="6"/>
        <v>0</v>
      </c>
      <c r="AV51" s="36">
        <f t="shared" si="7"/>
        <v>0</v>
      </c>
      <c r="AW51" s="36">
        <f t="shared" si="8"/>
        <v>0</v>
      </c>
      <c r="AX51" s="36">
        <f t="shared" si="9"/>
        <v>0</v>
      </c>
      <c r="AY51" s="36">
        <f t="shared" si="10"/>
        <v>0</v>
      </c>
      <c r="AZ51" s="32">
        <f t="shared" si="11"/>
        <v>0</v>
      </c>
      <c r="BB51" s="36">
        <f t="shared" si="12"/>
        <v>0</v>
      </c>
      <c r="BC51" s="36">
        <f t="shared" si="13"/>
        <v>0</v>
      </c>
      <c r="BD51" s="36">
        <f t="shared" si="14"/>
        <v>0</v>
      </c>
      <c r="BE51" s="36">
        <f t="shared" si="15"/>
        <v>0</v>
      </c>
      <c r="BF51" s="36">
        <f t="shared" si="16"/>
        <v>0</v>
      </c>
      <c r="BG51" s="32">
        <f t="shared" si="17"/>
        <v>0</v>
      </c>
      <c r="BI51" s="36">
        <f t="shared" si="18"/>
        <v>0.2661733826617338</v>
      </c>
      <c r="BJ51" s="36">
        <f t="shared" si="19"/>
        <v>0.0671932806719328</v>
      </c>
      <c r="BK51" s="36">
        <f t="shared" si="20"/>
        <v>0.48685131486851313</v>
      </c>
      <c r="BL51" s="36">
        <f t="shared" si="21"/>
        <v>0.040895910408959096</v>
      </c>
      <c r="BM51" s="36">
        <f t="shared" si="22"/>
        <v>0.13888611138886112</v>
      </c>
      <c r="BN51" s="32">
        <f t="shared" si="23"/>
        <v>0.9999999999999999</v>
      </c>
      <c r="BP51" s="36">
        <f t="shared" si="24"/>
        <v>0.2661733826617338</v>
      </c>
      <c r="BQ51" s="36">
        <f t="shared" si="25"/>
        <v>0.0671932806719328</v>
      </c>
      <c r="BR51" s="36">
        <f t="shared" si="26"/>
        <v>0.4868513148685132</v>
      </c>
      <c r="BS51" s="36">
        <f t="shared" si="27"/>
        <v>0.04089591040895909</v>
      </c>
      <c r="BT51" s="36">
        <f t="shared" si="28"/>
        <v>0.1388861113888611</v>
      </c>
      <c r="BU51" s="32">
        <f t="shared" si="29"/>
        <v>1</v>
      </c>
      <c r="BW51" s="38">
        <f t="shared" si="30"/>
        <v>0.2661733826617338</v>
      </c>
      <c r="BX51" s="38">
        <f t="shared" si="31"/>
        <v>0.0671932806719328</v>
      </c>
      <c r="BY51" s="38">
        <f t="shared" si="32"/>
        <v>0.4868513148685132</v>
      </c>
      <c r="BZ51" s="38">
        <f t="shared" si="33"/>
        <v>0.04089591040895909</v>
      </c>
      <c r="CA51" s="38">
        <f t="shared" si="34"/>
        <v>0.1388861113888611</v>
      </c>
      <c r="CB51" s="34">
        <f t="shared" si="35"/>
        <v>1</v>
      </c>
    </row>
    <row r="52" spans="1:80" ht="12.75">
      <c r="A52" s="1" t="s">
        <v>1022</v>
      </c>
      <c r="B52" s="1" t="s">
        <v>770</v>
      </c>
      <c r="C52" s="3"/>
      <c r="D52" s="2"/>
      <c r="E52" s="2"/>
      <c r="F52" s="2">
        <v>9.698544459999994</v>
      </c>
      <c r="G52" s="4">
        <v>9.698544459999994</v>
      </c>
      <c r="H52" s="5"/>
      <c r="I52" s="1" t="s">
        <v>1022</v>
      </c>
      <c r="J52" s="1" t="s">
        <v>770</v>
      </c>
      <c r="K52" s="3"/>
      <c r="L52" s="2"/>
      <c r="M52" s="2"/>
      <c r="N52" s="2">
        <v>2.44831776</v>
      </c>
      <c r="O52" s="4">
        <v>2.44831776</v>
      </c>
      <c r="P52"/>
      <c r="Q52" s="1" t="s">
        <v>1022</v>
      </c>
      <c r="R52" s="1" t="s">
        <v>770</v>
      </c>
      <c r="S52" s="3"/>
      <c r="T52" s="2"/>
      <c r="U52" s="2"/>
      <c r="V52" s="2">
        <v>17.739373770000004</v>
      </c>
      <c r="W52" s="4">
        <v>17.739373770000004</v>
      </c>
      <c r="X52"/>
      <c r="Y52" s="1" t="s">
        <v>1022</v>
      </c>
      <c r="Z52" s="1" t="s">
        <v>770</v>
      </c>
      <c r="AA52" s="3"/>
      <c r="AB52" s="2"/>
      <c r="AC52" s="2"/>
      <c r="AD52" s="2">
        <v>1.49012197</v>
      </c>
      <c r="AE52" s="4">
        <v>1.49012197</v>
      </c>
      <c r="AF52"/>
      <c r="AG52" s="1" t="s">
        <v>1022</v>
      </c>
      <c r="AH52" s="1" t="s">
        <v>770</v>
      </c>
      <c r="AI52" s="3"/>
      <c r="AJ52" s="2"/>
      <c r="AK52" s="2"/>
      <c r="AL52" s="2">
        <v>5.060585369999997</v>
      </c>
      <c r="AM52" s="4">
        <v>5.060585369999997</v>
      </c>
      <c r="AO52" s="7">
        <f t="shared" si="0"/>
        <v>0</v>
      </c>
      <c r="AP52" s="7">
        <f t="shared" si="1"/>
        <v>0</v>
      </c>
      <c r="AQ52" s="7">
        <f t="shared" si="2"/>
        <v>0</v>
      </c>
      <c r="AR52" s="7">
        <f t="shared" si="3"/>
        <v>36.43694332999999</v>
      </c>
      <c r="AS52" s="7">
        <f t="shared" si="4"/>
        <v>36.43694332999999</v>
      </c>
      <c r="AT52" s="30" t="str">
        <f t="shared" si="5"/>
        <v>Inst</v>
      </c>
      <c r="AU52" s="36">
        <f t="shared" si="6"/>
        <v>0</v>
      </c>
      <c r="AV52" s="36">
        <f t="shared" si="7"/>
        <v>0</v>
      </c>
      <c r="AW52" s="36">
        <f t="shared" si="8"/>
        <v>0</v>
      </c>
      <c r="AX52" s="36">
        <f t="shared" si="9"/>
        <v>0</v>
      </c>
      <c r="AY52" s="36">
        <f t="shared" si="10"/>
        <v>0</v>
      </c>
      <c r="AZ52" s="32">
        <f t="shared" si="11"/>
        <v>0</v>
      </c>
      <c r="BB52" s="36">
        <f t="shared" si="12"/>
        <v>0</v>
      </c>
      <c r="BC52" s="36">
        <f t="shared" si="13"/>
        <v>0</v>
      </c>
      <c r="BD52" s="36">
        <f t="shared" si="14"/>
        <v>0</v>
      </c>
      <c r="BE52" s="36">
        <f t="shared" si="15"/>
        <v>0</v>
      </c>
      <c r="BF52" s="36">
        <f t="shared" si="16"/>
        <v>0</v>
      </c>
      <c r="BG52" s="32">
        <f t="shared" si="17"/>
        <v>0</v>
      </c>
      <c r="BI52" s="36">
        <f t="shared" si="18"/>
        <v>0</v>
      </c>
      <c r="BJ52" s="36">
        <f t="shared" si="19"/>
        <v>0</v>
      </c>
      <c r="BK52" s="36">
        <f t="shared" si="20"/>
        <v>0</v>
      </c>
      <c r="BL52" s="36">
        <f t="shared" si="21"/>
        <v>0</v>
      </c>
      <c r="BM52" s="36">
        <f t="shared" si="22"/>
        <v>0</v>
      </c>
      <c r="BN52" s="32">
        <f t="shared" si="23"/>
        <v>0</v>
      </c>
      <c r="BP52" s="36">
        <f t="shared" si="24"/>
        <v>0.26617338266173374</v>
      </c>
      <c r="BQ52" s="36">
        <f t="shared" si="25"/>
        <v>0.06719328067193282</v>
      </c>
      <c r="BR52" s="36">
        <f t="shared" si="26"/>
        <v>0.48685131486851335</v>
      </c>
      <c r="BS52" s="36">
        <f t="shared" si="27"/>
        <v>0.04089591040895911</v>
      </c>
      <c r="BT52" s="36">
        <f t="shared" si="28"/>
        <v>0.1388861113888611</v>
      </c>
      <c r="BU52" s="32">
        <f t="shared" si="29"/>
        <v>1</v>
      </c>
      <c r="BW52" s="38">
        <f t="shared" si="30"/>
        <v>0.26617338266173374</v>
      </c>
      <c r="BX52" s="38">
        <f t="shared" si="31"/>
        <v>0.06719328067193282</v>
      </c>
      <c r="BY52" s="38">
        <f t="shared" si="32"/>
        <v>0.48685131486851335</v>
      </c>
      <c r="BZ52" s="38">
        <f t="shared" si="33"/>
        <v>0.04089591040895911</v>
      </c>
      <c r="CA52" s="38">
        <f t="shared" si="34"/>
        <v>0.1388861113888611</v>
      </c>
      <c r="CB52" s="34">
        <f t="shared" si="35"/>
        <v>1</v>
      </c>
    </row>
    <row r="53" spans="1:80" ht="12.75">
      <c r="A53" s="12" t="s">
        <v>117</v>
      </c>
      <c r="B53" s="12" t="s">
        <v>812</v>
      </c>
      <c r="C53" s="24"/>
      <c r="D53" s="16"/>
      <c r="E53" s="16"/>
      <c r="F53" s="16">
        <v>1.69037</v>
      </c>
      <c r="G53" s="25">
        <v>1.69037</v>
      </c>
      <c r="H53" s="26"/>
      <c r="I53" s="12" t="s">
        <v>117</v>
      </c>
      <c r="J53" s="12" t="s">
        <v>812</v>
      </c>
      <c r="K53" s="24"/>
      <c r="L53" s="16"/>
      <c r="M53" s="16"/>
      <c r="N53" s="16">
        <v>0.42671999999999993</v>
      </c>
      <c r="O53" s="25">
        <v>0.42671999999999993</v>
      </c>
      <c r="Q53" s="12" t="s">
        <v>117</v>
      </c>
      <c r="R53" s="12" t="s">
        <v>812</v>
      </c>
      <c r="S53" s="24"/>
      <c r="T53" s="16"/>
      <c r="U53" s="16"/>
      <c r="V53" s="16">
        <v>3.0918149999999995</v>
      </c>
      <c r="W53" s="25">
        <v>3.0918149999999995</v>
      </c>
      <c r="Y53" s="12" t="s">
        <v>117</v>
      </c>
      <c r="Z53" s="12" t="s">
        <v>812</v>
      </c>
      <c r="AA53" s="24"/>
      <c r="AB53" s="16"/>
      <c r="AC53" s="16"/>
      <c r="AD53" s="16">
        <v>0.25971500000000003</v>
      </c>
      <c r="AE53" s="25">
        <v>0.25971500000000003</v>
      </c>
      <c r="AG53" s="12" t="s">
        <v>117</v>
      </c>
      <c r="AH53" s="12" t="s">
        <v>812</v>
      </c>
      <c r="AI53" s="24"/>
      <c r="AJ53" s="16"/>
      <c r="AK53" s="16"/>
      <c r="AL53" s="16">
        <v>0.8820150000000001</v>
      </c>
      <c r="AM53" s="25">
        <v>0.8820150000000001</v>
      </c>
      <c r="AO53" s="7">
        <f t="shared" si="0"/>
        <v>0</v>
      </c>
      <c r="AP53" s="7">
        <f t="shared" si="1"/>
        <v>0</v>
      </c>
      <c r="AQ53" s="7">
        <f t="shared" si="2"/>
        <v>0</v>
      </c>
      <c r="AR53" s="7">
        <f t="shared" si="3"/>
        <v>6.350635</v>
      </c>
      <c r="AS53" s="7">
        <f t="shared" si="4"/>
        <v>6.350635</v>
      </c>
      <c r="AT53" s="30" t="str">
        <f t="shared" si="5"/>
        <v>Abt</v>
      </c>
      <c r="AU53" s="36">
        <f t="shared" si="6"/>
        <v>0</v>
      </c>
      <c r="AV53" s="36">
        <f t="shared" si="7"/>
        <v>0</v>
      </c>
      <c r="AW53" s="36">
        <f t="shared" si="8"/>
        <v>0</v>
      </c>
      <c r="AX53" s="36">
        <f t="shared" si="9"/>
        <v>0</v>
      </c>
      <c r="AY53" s="36">
        <f t="shared" si="10"/>
        <v>0</v>
      </c>
      <c r="AZ53" s="32">
        <f t="shared" si="11"/>
        <v>0</v>
      </c>
      <c r="BB53" s="36">
        <f t="shared" si="12"/>
        <v>0</v>
      </c>
      <c r="BC53" s="36">
        <f t="shared" si="13"/>
        <v>0</v>
      </c>
      <c r="BD53" s="36">
        <f t="shared" si="14"/>
        <v>0</v>
      </c>
      <c r="BE53" s="36">
        <f t="shared" si="15"/>
        <v>0</v>
      </c>
      <c r="BF53" s="36">
        <f t="shared" si="16"/>
        <v>0</v>
      </c>
      <c r="BG53" s="32">
        <f t="shared" si="17"/>
        <v>0</v>
      </c>
      <c r="BI53" s="36">
        <f t="shared" si="18"/>
        <v>0</v>
      </c>
      <c r="BJ53" s="36">
        <f t="shared" si="19"/>
        <v>0</v>
      </c>
      <c r="BK53" s="36">
        <f t="shared" si="20"/>
        <v>0</v>
      </c>
      <c r="BL53" s="36">
        <f t="shared" si="21"/>
        <v>0</v>
      </c>
      <c r="BM53" s="36">
        <f t="shared" si="22"/>
        <v>0</v>
      </c>
      <c r="BN53" s="32">
        <f t="shared" si="23"/>
        <v>0</v>
      </c>
      <c r="BP53" s="36">
        <f t="shared" si="24"/>
        <v>0.26617338266173385</v>
      </c>
      <c r="BQ53" s="36">
        <f t="shared" si="25"/>
        <v>0.0671932806719328</v>
      </c>
      <c r="BR53" s="36">
        <f t="shared" si="26"/>
        <v>0.48685131486851313</v>
      </c>
      <c r="BS53" s="36">
        <f t="shared" si="27"/>
        <v>0.04089591040895911</v>
      </c>
      <c r="BT53" s="36">
        <f t="shared" si="28"/>
        <v>0.13888611138886114</v>
      </c>
      <c r="BU53" s="32">
        <f t="shared" si="29"/>
        <v>1</v>
      </c>
      <c r="BW53" s="37">
        <f t="shared" si="30"/>
        <v>0.26617338266173385</v>
      </c>
      <c r="BX53" s="37">
        <f t="shared" si="31"/>
        <v>0.0671932806719328</v>
      </c>
      <c r="BY53" s="37">
        <f t="shared" si="32"/>
        <v>0.48685131486851313</v>
      </c>
      <c r="BZ53" s="37">
        <f t="shared" si="33"/>
        <v>0.04089591040895911</v>
      </c>
      <c r="CA53" s="37">
        <f t="shared" si="34"/>
        <v>0.13888611138886114</v>
      </c>
      <c r="CB53" s="33">
        <f t="shared" si="35"/>
        <v>1</v>
      </c>
    </row>
    <row r="54" spans="1:80" ht="12.75">
      <c r="A54" s="1" t="s">
        <v>118</v>
      </c>
      <c r="B54" s="1" t="s">
        <v>813</v>
      </c>
      <c r="C54" s="3"/>
      <c r="D54" s="2"/>
      <c r="E54" s="2"/>
      <c r="F54" s="2">
        <v>4.015174460000001</v>
      </c>
      <c r="G54" s="4">
        <v>4.015174460000001</v>
      </c>
      <c r="H54" s="1"/>
      <c r="I54" s="1" t="s">
        <v>118</v>
      </c>
      <c r="J54" s="1" t="s">
        <v>813</v>
      </c>
      <c r="K54" s="3"/>
      <c r="L54" s="2"/>
      <c r="M54" s="2"/>
      <c r="N54" s="2">
        <v>1.0135977600000001</v>
      </c>
      <c r="O54" s="4">
        <v>1.0135977600000001</v>
      </c>
      <c r="P54"/>
      <c r="Q54" s="1" t="s">
        <v>118</v>
      </c>
      <c r="R54" s="1" t="s">
        <v>813</v>
      </c>
      <c r="S54" s="3"/>
      <c r="T54" s="2"/>
      <c r="U54" s="2"/>
      <c r="V54" s="2">
        <v>7.344058770000001</v>
      </c>
      <c r="W54" s="4">
        <v>7.344058770000001</v>
      </c>
      <c r="X54"/>
      <c r="Y54" s="1" t="s">
        <v>118</v>
      </c>
      <c r="Z54" s="1" t="s">
        <v>813</v>
      </c>
      <c r="AA54" s="3"/>
      <c r="AB54" s="2"/>
      <c r="AC54" s="2"/>
      <c r="AD54" s="2">
        <v>0.61690697</v>
      </c>
      <c r="AE54" s="4">
        <v>0.61690697</v>
      </c>
      <c r="AF54"/>
      <c r="AG54" s="1" t="s">
        <v>118</v>
      </c>
      <c r="AH54" s="1" t="s">
        <v>813</v>
      </c>
      <c r="AI54" s="3"/>
      <c r="AJ54" s="2"/>
      <c r="AK54" s="2"/>
      <c r="AL54" s="2">
        <v>2.09507037</v>
      </c>
      <c r="AM54" s="4">
        <v>2.09507037</v>
      </c>
      <c r="AO54" s="7">
        <f t="shared" si="0"/>
        <v>0</v>
      </c>
      <c r="AP54" s="7">
        <f t="shared" si="1"/>
        <v>0</v>
      </c>
      <c r="AQ54" s="7">
        <f t="shared" si="2"/>
        <v>0</v>
      </c>
      <c r="AR54" s="7">
        <f t="shared" si="3"/>
        <v>15.084808330000001</v>
      </c>
      <c r="AS54" s="7">
        <f t="shared" si="4"/>
        <v>15.084808330000001</v>
      </c>
      <c r="AT54" s="30" t="str">
        <f t="shared" si="5"/>
        <v>Abt</v>
      </c>
      <c r="AU54" s="36">
        <f t="shared" si="6"/>
        <v>0</v>
      </c>
      <c r="AV54" s="36">
        <f t="shared" si="7"/>
        <v>0</v>
      </c>
      <c r="AW54" s="36">
        <f t="shared" si="8"/>
        <v>0</v>
      </c>
      <c r="AX54" s="36">
        <f t="shared" si="9"/>
        <v>0</v>
      </c>
      <c r="AY54" s="36">
        <f t="shared" si="10"/>
        <v>0</v>
      </c>
      <c r="AZ54" s="32">
        <f t="shared" si="11"/>
        <v>0</v>
      </c>
      <c r="BB54" s="36">
        <f t="shared" si="12"/>
        <v>0</v>
      </c>
      <c r="BC54" s="36">
        <f t="shared" si="13"/>
        <v>0</v>
      </c>
      <c r="BD54" s="36">
        <f t="shared" si="14"/>
        <v>0</v>
      </c>
      <c r="BE54" s="36">
        <f t="shared" si="15"/>
        <v>0</v>
      </c>
      <c r="BF54" s="36">
        <f t="shared" si="16"/>
        <v>0</v>
      </c>
      <c r="BG54" s="32">
        <f t="shared" si="17"/>
        <v>0</v>
      </c>
      <c r="BI54" s="36">
        <f t="shared" si="18"/>
        <v>0</v>
      </c>
      <c r="BJ54" s="36">
        <f t="shared" si="19"/>
        <v>0</v>
      </c>
      <c r="BK54" s="36">
        <f t="shared" si="20"/>
        <v>0</v>
      </c>
      <c r="BL54" s="36">
        <f t="shared" si="21"/>
        <v>0</v>
      </c>
      <c r="BM54" s="36">
        <f t="shared" si="22"/>
        <v>0</v>
      </c>
      <c r="BN54" s="32">
        <f t="shared" si="23"/>
        <v>0</v>
      </c>
      <c r="BP54" s="36">
        <f t="shared" si="24"/>
        <v>0.26617338266173385</v>
      </c>
      <c r="BQ54" s="36">
        <f t="shared" si="25"/>
        <v>0.06719328067193281</v>
      </c>
      <c r="BR54" s="36">
        <f t="shared" si="26"/>
        <v>0.4868513148685132</v>
      </c>
      <c r="BS54" s="36">
        <f t="shared" si="27"/>
        <v>0.0408959104089591</v>
      </c>
      <c r="BT54" s="36">
        <f t="shared" si="28"/>
        <v>0.13888611138886112</v>
      </c>
      <c r="BU54" s="32">
        <f t="shared" si="29"/>
        <v>1.0000000000000002</v>
      </c>
      <c r="BW54" s="38">
        <f t="shared" si="30"/>
        <v>0.26617338266173385</v>
      </c>
      <c r="BX54" s="38">
        <f t="shared" si="31"/>
        <v>0.06719328067193281</v>
      </c>
      <c r="BY54" s="38">
        <f t="shared" si="32"/>
        <v>0.4868513148685132</v>
      </c>
      <c r="BZ54" s="38">
        <f t="shared" si="33"/>
        <v>0.0408959104089591</v>
      </c>
      <c r="CA54" s="38">
        <f t="shared" si="34"/>
        <v>0.13888611138886112</v>
      </c>
      <c r="CB54" s="34">
        <f t="shared" si="35"/>
        <v>1.0000000000000002</v>
      </c>
    </row>
    <row r="55" spans="1:80" ht="12.75">
      <c r="A55" s="1" t="s">
        <v>119</v>
      </c>
      <c r="B55" s="1" t="s">
        <v>814</v>
      </c>
      <c r="C55" s="3"/>
      <c r="D55" s="2"/>
      <c r="E55" s="2"/>
      <c r="F55" s="2">
        <v>3.4606</v>
      </c>
      <c r="G55" s="4">
        <v>3.4606</v>
      </c>
      <c r="H55" s="1"/>
      <c r="I55" s="1" t="s">
        <v>119</v>
      </c>
      <c r="J55" s="1" t="s">
        <v>814</v>
      </c>
      <c r="K55" s="3"/>
      <c r="L55" s="2"/>
      <c r="M55" s="2"/>
      <c r="N55" s="2">
        <v>0.8736000000000002</v>
      </c>
      <c r="O55" s="4">
        <v>0.8736000000000002</v>
      </c>
      <c r="P55"/>
      <c r="Q55" s="1" t="s">
        <v>119</v>
      </c>
      <c r="R55" s="1" t="s">
        <v>814</v>
      </c>
      <c r="S55" s="3"/>
      <c r="T55" s="2"/>
      <c r="U55" s="2"/>
      <c r="V55" s="2">
        <v>6.329700000000001</v>
      </c>
      <c r="W55" s="4">
        <v>6.329700000000001</v>
      </c>
      <c r="X55"/>
      <c r="Y55" s="1" t="s">
        <v>119</v>
      </c>
      <c r="Z55" s="1" t="s">
        <v>814</v>
      </c>
      <c r="AA55" s="3"/>
      <c r="AB55" s="2"/>
      <c r="AC55" s="2"/>
      <c r="AD55" s="2">
        <v>0.5317</v>
      </c>
      <c r="AE55" s="4">
        <v>0.5317</v>
      </c>
      <c r="AF55"/>
      <c r="AG55" s="1" t="s">
        <v>119</v>
      </c>
      <c r="AH55" s="1" t="s">
        <v>814</v>
      </c>
      <c r="AI55" s="3"/>
      <c r="AJ55" s="2"/>
      <c r="AK55" s="2"/>
      <c r="AL55" s="2">
        <v>1.8057</v>
      </c>
      <c r="AM55" s="4">
        <v>1.8057</v>
      </c>
      <c r="AO55" s="7">
        <f t="shared" si="0"/>
        <v>0</v>
      </c>
      <c r="AP55" s="7">
        <f t="shared" si="1"/>
        <v>0</v>
      </c>
      <c r="AQ55" s="7">
        <f t="shared" si="2"/>
        <v>0</v>
      </c>
      <c r="AR55" s="7">
        <f t="shared" si="3"/>
        <v>13.001300000000002</v>
      </c>
      <c r="AS55" s="7">
        <f t="shared" si="4"/>
        <v>13.001300000000002</v>
      </c>
      <c r="AT55" s="30" t="str">
        <f t="shared" si="5"/>
        <v>Abt</v>
      </c>
      <c r="AU55" s="36">
        <f t="shared" si="6"/>
        <v>0</v>
      </c>
      <c r="AV55" s="36">
        <f t="shared" si="7"/>
        <v>0</v>
      </c>
      <c r="AW55" s="36">
        <f t="shared" si="8"/>
        <v>0</v>
      </c>
      <c r="AX55" s="36">
        <f t="shared" si="9"/>
        <v>0</v>
      </c>
      <c r="AY55" s="36">
        <f t="shared" si="10"/>
        <v>0</v>
      </c>
      <c r="AZ55" s="32">
        <f t="shared" si="11"/>
        <v>0</v>
      </c>
      <c r="BB55" s="36">
        <f t="shared" si="12"/>
        <v>0</v>
      </c>
      <c r="BC55" s="36">
        <f t="shared" si="13"/>
        <v>0</v>
      </c>
      <c r="BD55" s="36">
        <f t="shared" si="14"/>
        <v>0</v>
      </c>
      <c r="BE55" s="36">
        <f t="shared" si="15"/>
        <v>0</v>
      </c>
      <c r="BF55" s="36">
        <f t="shared" si="16"/>
        <v>0</v>
      </c>
      <c r="BG55" s="32">
        <f t="shared" si="17"/>
        <v>0</v>
      </c>
      <c r="BI55" s="36">
        <f t="shared" si="18"/>
        <v>0</v>
      </c>
      <c r="BJ55" s="36">
        <f t="shared" si="19"/>
        <v>0</v>
      </c>
      <c r="BK55" s="36">
        <f t="shared" si="20"/>
        <v>0</v>
      </c>
      <c r="BL55" s="36">
        <f t="shared" si="21"/>
        <v>0</v>
      </c>
      <c r="BM55" s="36">
        <f t="shared" si="22"/>
        <v>0</v>
      </c>
      <c r="BN55" s="32">
        <f t="shared" si="23"/>
        <v>0</v>
      </c>
      <c r="BP55" s="36">
        <f t="shared" si="24"/>
        <v>0.2661733826617338</v>
      </c>
      <c r="BQ55" s="36">
        <f t="shared" si="25"/>
        <v>0.06719328067193281</v>
      </c>
      <c r="BR55" s="36">
        <f t="shared" si="26"/>
        <v>0.48685131486851313</v>
      </c>
      <c r="BS55" s="36">
        <f t="shared" si="27"/>
        <v>0.040895910408959096</v>
      </c>
      <c r="BT55" s="36">
        <f t="shared" si="28"/>
        <v>0.1388861113888611</v>
      </c>
      <c r="BU55" s="32">
        <f t="shared" si="29"/>
        <v>0.9999999999999999</v>
      </c>
      <c r="BW55" s="38">
        <f t="shared" si="30"/>
        <v>0.2661733826617338</v>
      </c>
      <c r="BX55" s="38">
        <f t="shared" si="31"/>
        <v>0.06719328067193281</v>
      </c>
      <c r="BY55" s="38">
        <f t="shared" si="32"/>
        <v>0.48685131486851313</v>
      </c>
      <c r="BZ55" s="38">
        <f t="shared" si="33"/>
        <v>0.040895910408959096</v>
      </c>
      <c r="CA55" s="38">
        <f t="shared" si="34"/>
        <v>0.1388861113888611</v>
      </c>
      <c r="CB55" s="34">
        <f t="shared" si="35"/>
        <v>0.9999999999999999</v>
      </c>
    </row>
    <row r="56" spans="1:80" ht="12.75">
      <c r="A56" s="1" t="s">
        <v>120</v>
      </c>
      <c r="B56" s="1" t="s">
        <v>815</v>
      </c>
      <c r="C56" s="3"/>
      <c r="D56" s="2"/>
      <c r="E56" s="2"/>
      <c r="F56" s="2">
        <v>0.5324</v>
      </c>
      <c r="G56" s="4">
        <v>0.5324</v>
      </c>
      <c r="H56" s="5"/>
      <c r="I56" s="1" t="s">
        <v>120</v>
      </c>
      <c r="J56" s="1" t="s">
        <v>815</v>
      </c>
      <c r="K56" s="3"/>
      <c r="L56" s="2"/>
      <c r="M56" s="2"/>
      <c r="N56" s="2">
        <v>0.13439999999999996</v>
      </c>
      <c r="O56" s="4">
        <v>0.13439999999999996</v>
      </c>
      <c r="P56"/>
      <c r="Q56" s="1" t="s">
        <v>120</v>
      </c>
      <c r="R56" s="1" t="s">
        <v>815</v>
      </c>
      <c r="S56" s="3"/>
      <c r="T56" s="2"/>
      <c r="U56" s="2"/>
      <c r="V56" s="2">
        <v>0.9738</v>
      </c>
      <c r="W56" s="4">
        <v>0.9738</v>
      </c>
      <c r="X56"/>
      <c r="Y56" s="1" t="s">
        <v>120</v>
      </c>
      <c r="Z56" s="1" t="s">
        <v>815</v>
      </c>
      <c r="AA56" s="3"/>
      <c r="AB56" s="2"/>
      <c r="AC56" s="2"/>
      <c r="AD56" s="2">
        <v>0.08179999999999998</v>
      </c>
      <c r="AE56" s="4">
        <v>0.08179999999999998</v>
      </c>
      <c r="AF56"/>
      <c r="AG56" s="1" t="s">
        <v>120</v>
      </c>
      <c r="AH56" s="1" t="s">
        <v>815</v>
      </c>
      <c r="AI56" s="3"/>
      <c r="AJ56" s="2"/>
      <c r="AK56" s="2"/>
      <c r="AL56" s="2">
        <v>0.2778</v>
      </c>
      <c r="AM56" s="4">
        <v>0.2778</v>
      </c>
      <c r="AO56" s="7">
        <f t="shared" si="0"/>
        <v>0</v>
      </c>
      <c r="AP56" s="7">
        <f t="shared" si="1"/>
        <v>0</v>
      </c>
      <c r="AQ56" s="7">
        <f t="shared" si="2"/>
        <v>0</v>
      </c>
      <c r="AR56" s="7">
        <f t="shared" si="3"/>
        <v>2.0002</v>
      </c>
      <c r="AS56" s="7">
        <f t="shared" si="4"/>
        <v>2.0002</v>
      </c>
      <c r="AT56" s="30" t="str">
        <f t="shared" si="5"/>
        <v>Abt</v>
      </c>
      <c r="AU56" s="36">
        <f t="shared" si="6"/>
        <v>0</v>
      </c>
      <c r="AV56" s="36">
        <f t="shared" si="7"/>
        <v>0</v>
      </c>
      <c r="AW56" s="36">
        <f t="shared" si="8"/>
        <v>0</v>
      </c>
      <c r="AX56" s="36">
        <f t="shared" si="9"/>
        <v>0</v>
      </c>
      <c r="AY56" s="36">
        <f t="shared" si="10"/>
        <v>0</v>
      </c>
      <c r="AZ56" s="32">
        <f t="shared" si="11"/>
        <v>0</v>
      </c>
      <c r="BB56" s="36">
        <f t="shared" si="12"/>
        <v>0</v>
      </c>
      <c r="BC56" s="36">
        <f t="shared" si="13"/>
        <v>0</v>
      </c>
      <c r="BD56" s="36">
        <f t="shared" si="14"/>
        <v>0</v>
      </c>
      <c r="BE56" s="36">
        <f t="shared" si="15"/>
        <v>0</v>
      </c>
      <c r="BF56" s="36">
        <f t="shared" si="16"/>
        <v>0</v>
      </c>
      <c r="BG56" s="32">
        <f t="shared" si="17"/>
        <v>0</v>
      </c>
      <c r="BI56" s="36">
        <f t="shared" si="18"/>
        <v>0</v>
      </c>
      <c r="BJ56" s="36">
        <f t="shared" si="19"/>
        <v>0</v>
      </c>
      <c r="BK56" s="36">
        <f t="shared" si="20"/>
        <v>0</v>
      </c>
      <c r="BL56" s="36">
        <f t="shared" si="21"/>
        <v>0</v>
      </c>
      <c r="BM56" s="36">
        <f t="shared" si="22"/>
        <v>0</v>
      </c>
      <c r="BN56" s="32">
        <f t="shared" si="23"/>
        <v>0</v>
      </c>
      <c r="BP56" s="36">
        <f t="shared" si="24"/>
        <v>0.26617338266173385</v>
      </c>
      <c r="BQ56" s="36">
        <f t="shared" si="25"/>
        <v>0.0671932806719328</v>
      </c>
      <c r="BR56" s="36">
        <f t="shared" si="26"/>
        <v>0.48685131486851313</v>
      </c>
      <c r="BS56" s="36">
        <f t="shared" si="27"/>
        <v>0.040895910408959096</v>
      </c>
      <c r="BT56" s="36">
        <f t="shared" si="28"/>
        <v>0.13888611138886112</v>
      </c>
      <c r="BU56" s="32">
        <f t="shared" si="29"/>
        <v>1</v>
      </c>
      <c r="BW56" s="38">
        <f t="shared" si="30"/>
        <v>0.26617338266173385</v>
      </c>
      <c r="BX56" s="38">
        <f t="shared" si="31"/>
        <v>0.0671932806719328</v>
      </c>
      <c r="BY56" s="38">
        <f t="shared" si="32"/>
        <v>0.48685131486851313</v>
      </c>
      <c r="BZ56" s="38">
        <f t="shared" si="33"/>
        <v>0.040895910408959096</v>
      </c>
      <c r="CA56" s="38">
        <f t="shared" si="34"/>
        <v>0.13888611138886112</v>
      </c>
      <c r="CB56" s="34">
        <f t="shared" si="35"/>
        <v>1</v>
      </c>
    </row>
    <row r="57" spans="1:80" ht="12.75">
      <c r="A57" s="1" t="s">
        <v>1023</v>
      </c>
      <c r="B57" s="1" t="s">
        <v>771</v>
      </c>
      <c r="C57" s="3"/>
      <c r="D57" s="2"/>
      <c r="E57" s="2"/>
      <c r="F57" s="2">
        <v>0.52156566</v>
      </c>
      <c r="G57" s="4">
        <v>0.52156566</v>
      </c>
      <c r="H57" s="1"/>
      <c r="I57" s="1" t="s">
        <v>1023</v>
      </c>
      <c r="J57" s="1" t="s">
        <v>771</v>
      </c>
      <c r="K57" s="3"/>
      <c r="L57" s="2"/>
      <c r="M57" s="2"/>
      <c r="N57" s="2">
        <v>0.13166495999999997</v>
      </c>
      <c r="O57" s="4">
        <v>0.13166495999999997</v>
      </c>
      <c r="P57"/>
      <c r="Q57" s="1" t="s">
        <v>1023</v>
      </c>
      <c r="R57" s="1" t="s">
        <v>771</v>
      </c>
      <c r="S57" s="3"/>
      <c r="T57" s="2"/>
      <c r="U57" s="2"/>
      <c r="V57" s="2">
        <v>0.95398317</v>
      </c>
      <c r="W57" s="4">
        <v>0.95398317</v>
      </c>
      <c r="X57"/>
      <c r="Y57" s="1" t="s">
        <v>1023</v>
      </c>
      <c r="Z57" s="1" t="s">
        <v>771</v>
      </c>
      <c r="AA57" s="3"/>
      <c r="AB57" s="2"/>
      <c r="AC57" s="2"/>
      <c r="AD57" s="2">
        <v>0.08013537</v>
      </c>
      <c r="AE57" s="4">
        <v>0.08013537</v>
      </c>
      <c r="AF57"/>
      <c r="AG57" s="1" t="s">
        <v>1023</v>
      </c>
      <c r="AH57" s="1" t="s">
        <v>771</v>
      </c>
      <c r="AI57" s="3"/>
      <c r="AJ57" s="2"/>
      <c r="AK57" s="2"/>
      <c r="AL57" s="2">
        <v>0.27214677</v>
      </c>
      <c r="AM57" s="4">
        <v>0.27214677</v>
      </c>
      <c r="AO57" s="7">
        <f t="shared" si="0"/>
        <v>0</v>
      </c>
      <c r="AP57" s="7">
        <f t="shared" si="1"/>
        <v>0</v>
      </c>
      <c r="AQ57" s="7">
        <f t="shared" si="2"/>
        <v>0</v>
      </c>
      <c r="AR57" s="7">
        <f t="shared" si="3"/>
        <v>1.9594959299999999</v>
      </c>
      <c r="AS57" s="7">
        <f t="shared" si="4"/>
        <v>1.9594959299999999</v>
      </c>
      <c r="AT57" s="30" t="str">
        <f t="shared" si="5"/>
        <v>Inst</v>
      </c>
      <c r="AU57" s="36">
        <f t="shared" si="6"/>
        <v>0</v>
      </c>
      <c r="AV57" s="36">
        <f t="shared" si="7"/>
        <v>0</v>
      </c>
      <c r="AW57" s="36">
        <f t="shared" si="8"/>
        <v>0</v>
      </c>
      <c r="AX57" s="36">
        <f t="shared" si="9"/>
        <v>0</v>
      </c>
      <c r="AY57" s="36">
        <f t="shared" si="10"/>
        <v>0</v>
      </c>
      <c r="AZ57" s="32">
        <f t="shared" si="11"/>
        <v>0</v>
      </c>
      <c r="BB57" s="36">
        <f t="shared" si="12"/>
        <v>0</v>
      </c>
      <c r="BC57" s="36">
        <f t="shared" si="13"/>
        <v>0</v>
      </c>
      <c r="BD57" s="36">
        <f t="shared" si="14"/>
        <v>0</v>
      </c>
      <c r="BE57" s="36">
        <f t="shared" si="15"/>
        <v>0</v>
      </c>
      <c r="BF57" s="36">
        <f t="shared" si="16"/>
        <v>0</v>
      </c>
      <c r="BG57" s="32">
        <f t="shared" si="17"/>
        <v>0</v>
      </c>
      <c r="BI57" s="36">
        <f t="shared" si="18"/>
        <v>0</v>
      </c>
      <c r="BJ57" s="36">
        <f t="shared" si="19"/>
        <v>0</v>
      </c>
      <c r="BK57" s="36">
        <f t="shared" si="20"/>
        <v>0</v>
      </c>
      <c r="BL57" s="36">
        <f t="shared" si="21"/>
        <v>0</v>
      </c>
      <c r="BM57" s="36">
        <f t="shared" si="22"/>
        <v>0</v>
      </c>
      <c r="BN57" s="32">
        <f t="shared" si="23"/>
        <v>0</v>
      </c>
      <c r="BP57" s="36">
        <f t="shared" si="24"/>
        <v>0.26617338266173385</v>
      </c>
      <c r="BQ57" s="36">
        <f t="shared" si="25"/>
        <v>0.0671932806719328</v>
      </c>
      <c r="BR57" s="36">
        <f t="shared" si="26"/>
        <v>0.4868513148685132</v>
      </c>
      <c r="BS57" s="36">
        <f t="shared" si="27"/>
        <v>0.0408959104089591</v>
      </c>
      <c r="BT57" s="36">
        <f t="shared" si="28"/>
        <v>0.13888611138886112</v>
      </c>
      <c r="BU57" s="32">
        <f t="shared" si="29"/>
        <v>1.0000000000000002</v>
      </c>
      <c r="BW57" s="38">
        <f t="shared" si="30"/>
        <v>0.26617338266173385</v>
      </c>
      <c r="BX57" s="38">
        <f t="shared" si="31"/>
        <v>0.0671932806719328</v>
      </c>
      <c r="BY57" s="38">
        <f t="shared" si="32"/>
        <v>0.4868513148685132</v>
      </c>
      <c r="BZ57" s="38">
        <f t="shared" si="33"/>
        <v>0.0408959104089591</v>
      </c>
      <c r="CA57" s="38">
        <f t="shared" si="34"/>
        <v>0.13888611138886112</v>
      </c>
      <c r="CB57" s="34">
        <f t="shared" si="35"/>
        <v>1.0000000000000002</v>
      </c>
    </row>
    <row r="58" spans="1:80" ht="12.75">
      <c r="A58" s="12" t="s">
        <v>121</v>
      </c>
      <c r="B58" s="12" t="s">
        <v>816</v>
      </c>
      <c r="C58" s="24"/>
      <c r="D58" s="16"/>
      <c r="E58" s="16"/>
      <c r="F58" s="16">
        <v>0.52156566</v>
      </c>
      <c r="G58" s="25">
        <v>0.52156566</v>
      </c>
      <c r="H58" s="26"/>
      <c r="I58" s="12" t="s">
        <v>121</v>
      </c>
      <c r="J58" s="12" t="s">
        <v>816</v>
      </c>
      <c r="K58" s="24"/>
      <c r="L58" s="16"/>
      <c r="M58" s="16"/>
      <c r="N58" s="16">
        <v>0.13166495999999997</v>
      </c>
      <c r="O58" s="25">
        <v>0.13166495999999997</v>
      </c>
      <c r="Q58" s="12" t="s">
        <v>121</v>
      </c>
      <c r="R58" s="12" t="s">
        <v>816</v>
      </c>
      <c r="S58" s="24"/>
      <c r="T58" s="16"/>
      <c r="U58" s="16"/>
      <c r="V58" s="16">
        <v>0.95398317</v>
      </c>
      <c r="W58" s="25">
        <v>0.95398317</v>
      </c>
      <c r="Y58" s="12" t="s">
        <v>121</v>
      </c>
      <c r="Z58" s="12" t="s">
        <v>816</v>
      </c>
      <c r="AA58" s="24"/>
      <c r="AB58" s="16"/>
      <c r="AC58" s="16"/>
      <c r="AD58" s="16">
        <v>0.08013537</v>
      </c>
      <c r="AE58" s="25">
        <v>0.08013537</v>
      </c>
      <c r="AG58" s="12" t="s">
        <v>121</v>
      </c>
      <c r="AH58" s="12" t="s">
        <v>816</v>
      </c>
      <c r="AI58" s="24"/>
      <c r="AJ58" s="16"/>
      <c r="AK58" s="16"/>
      <c r="AL58" s="16">
        <v>0.27214677</v>
      </c>
      <c r="AM58" s="25">
        <v>0.27214677</v>
      </c>
      <c r="AO58" s="7">
        <f t="shared" si="0"/>
        <v>0</v>
      </c>
      <c r="AP58" s="7">
        <f t="shared" si="1"/>
        <v>0</v>
      </c>
      <c r="AQ58" s="7">
        <f t="shared" si="2"/>
        <v>0</v>
      </c>
      <c r="AR58" s="7">
        <f t="shared" si="3"/>
        <v>1.9594959299999999</v>
      </c>
      <c r="AS58" s="7">
        <f t="shared" si="4"/>
        <v>1.9594959299999999</v>
      </c>
      <c r="AT58" s="30" t="str">
        <f t="shared" si="5"/>
        <v>Abt</v>
      </c>
      <c r="AU58" s="36">
        <f t="shared" si="6"/>
        <v>0</v>
      </c>
      <c r="AV58" s="36">
        <f t="shared" si="7"/>
        <v>0</v>
      </c>
      <c r="AW58" s="36">
        <f t="shared" si="8"/>
        <v>0</v>
      </c>
      <c r="AX58" s="36">
        <f t="shared" si="9"/>
        <v>0</v>
      </c>
      <c r="AY58" s="36">
        <f t="shared" si="10"/>
        <v>0</v>
      </c>
      <c r="AZ58" s="32">
        <f t="shared" si="11"/>
        <v>0</v>
      </c>
      <c r="BB58" s="36">
        <f t="shared" si="12"/>
        <v>0</v>
      </c>
      <c r="BC58" s="36">
        <f t="shared" si="13"/>
        <v>0</v>
      </c>
      <c r="BD58" s="36">
        <f t="shared" si="14"/>
        <v>0</v>
      </c>
      <c r="BE58" s="36">
        <f t="shared" si="15"/>
        <v>0</v>
      </c>
      <c r="BF58" s="36">
        <f t="shared" si="16"/>
        <v>0</v>
      </c>
      <c r="BG58" s="32">
        <f t="shared" si="17"/>
        <v>0</v>
      </c>
      <c r="BI58" s="36">
        <f t="shared" si="18"/>
        <v>0</v>
      </c>
      <c r="BJ58" s="36">
        <f t="shared" si="19"/>
        <v>0</v>
      </c>
      <c r="BK58" s="36">
        <f t="shared" si="20"/>
        <v>0</v>
      </c>
      <c r="BL58" s="36">
        <f t="shared" si="21"/>
        <v>0</v>
      </c>
      <c r="BM58" s="36">
        <f t="shared" si="22"/>
        <v>0</v>
      </c>
      <c r="BN58" s="32">
        <f t="shared" si="23"/>
        <v>0</v>
      </c>
      <c r="BP58" s="36">
        <f t="shared" si="24"/>
        <v>0.26617338266173385</v>
      </c>
      <c r="BQ58" s="36">
        <f t="shared" si="25"/>
        <v>0.0671932806719328</v>
      </c>
      <c r="BR58" s="36">
        <f t="shared" si="26"/>
        <v>0.4868513148685132</v>
      </c>
      <c r="BS58" s="36">
        <f t="shared" si="27"/>
        <v>0.0408959104089591</v>
      </c>
      <c r="BT58" s="36">
        <f t="shared" si="28"/>
        <v>0.13888611138886112</v>
      </c>
      <c r="BU58" s="32">
        <f t="shared" si="29"/>
        <v>1.0000000000000002</v>
      </c>
      <c r="BW58" s="37">
        <f t="shared" si="30"/>
        <v>0.26617338266173385</v>
      </c>
      <c r="BX58" s="37">
        <f t="shared" si="31"/>
        <v>0.0671932806719328</v>
      </c>
      <c r="BY58" s="37">
        <f t="shared" si="32"/>
        <v>0.4868513148685132</v>
      </c>
      <c r="BZ58" s="37">
        <f t="shared" si="33"/>
        <v>0.0408959104089591</v>
      </c>
      <c r="CA58" s="37">
        <f t="shared" si="34"/>
        <v>0.13888611138886112</v>
      </c>
      <c r="CB58" s="33">
        <f t="shared" si="35"/>
        <v>1.0000000000000002</v>
      </c>
    </row>
    <row r="59" spans="1:80" ht="12.75">
      <c r="A59" s="12" t="s">
        <v>1024</v>
      </c>
      <c r="B59" s="12" t="s">
        <v>772</v>
      </c>
      <c r="C59" s="24"/>
      <c r="D59" s="16">
        <v>0.02153558</v>
      </c>
      <c r="E59" s="16"/>
      <c r="F59" s="16">
        <v>16.36427232000001</v>
      </c>
      <c r="G59" s="25">
        <v>16.385807900000007</v>
      </c>
      <c r="H59" s="26"/>
      <c r="I59" s="12" t="s">
        <v>1024</v>
      </c>
      <c r="J59" s="12" t="s">
        <v>772</v>
      </c>
      <c r="K59" s="24"/>
      <c r="L59" s="16">
        <v>0.00543648</v>
      </c>
      <c r="M59" s="16"/>
      <c r="N59" s="16">
        <v>4.13102592</v>
      </c>
      <c r="O59" s="25">
        <v>4.1364624</v>
      </c>
      <c r="Q59" s="12" t="s">
        <v>1024</v>
      </c>
      <c r="R59" s="12" t="s">
        <v>772</v>
      </c>
      <c r="S59" s="24"/>
      <c r="T59" s="16">
        <v>0.03939021</v>
      </c>
      <c r="U59" s="16"/>
      <c r="V59" s="16">
        <v>29.931495839999982</v>
      </c>
      <c r="W59" s="25">
        <v>29.970886049999983</v>
      </c>
      <c r="Y59" s="12" t="s">
        <v>1024</v>
      </c>
      <c r="Z59" s="12" t="s">
        <v>772</v>
      </c>
      <c r="AA59" s="24"/>
      <c r="AB59" s="16">
        <v>0.0033088099999999997</v>
      </c>
      <c r="AC59" s="16"/>
      <c r="AD59" s="16">
        <v>2.514270239999999</v>
      </c>
      <c r="AE59" s="25">
        <v>2.5175790499999993</v>
      </c>
      <c r="AG59" s="12" t="s">
        <v>1024</v>
      </c>
      <c r="AH59" s="12" t="s">
        <v>772</v>
      </c>
      <c r="AI59" s="24"/>
      <c r="AJ59" s="16">
        <v>0.01123701</v>
      </c>
      <c r="AK59" s="16"/>
      <c r="AL59" s="16">
        <v>8.538683039999993</v>
      </c>
      <c r="AM59" s="25">
        <v>8.549920049999994</v>
      </c>
      <c r="AO59" s="7">
        <f t="shared" si="0"/>
        <v>0</v>
      </c>
      <c r="AP59" s="7">
        <f t="shared" si="1"/>
        <v>0.08090809</v>
      </c>
      <c r="AQ59" s="7">
        <f t="shared" si="2"/>
        <v>0</v>
      </c>
      <c r="AR59" s="7">
        <f t="shared" si="3"/>
        <v>61.47974735999999</v>
      </c>
      <c r="AS59" s="7">
        <f t="shared" si="4"/>
        <v>61.560655449999985</v>
      </c>
      <c r="AT59" s="30" t="str">
        <f t="shared" si="5"/>
        <v>Inst</v>
      </c>
      <c r="AU59" s="36">
        <f t="shared" si="6"/>
        <v>0</v>
      </c>
      <c r="AV59" s="36">
        <f t="shared" si="7"/>
        <v>0</v>
      </c>
      <c r="AW59" s="36">
        <f t="shared" si="8"/>
        <v>0</v>
      </c>
      <c r="AX59" s="36">
        <f t="shared" si="9"/>
        <v>0</v>
      </c>
      <c r="AY59" s="36">
        <f t="shared" si="10"/>
        <v>0</v>
      </c>
      <c r="AZ59" s="32">
        <f t="shared" si="11"/>
        <v>0</v>
      </c>
      <c r="BB59" s="36">
        <f t="shared" si="12"/>
        <v>0.2661733826617338</v>
      </c>
      <c r="BC59" s="36">
        <f t="shared" si="13"/>
        <v>0.0671932806719328</v>
      </c>
      <c r="BD59" s="36">
        <f t="shared" si="14"/>
        <v>0.4868513148685132</v>
      </c>
      <c r="BE59" s="36">
        <f t="shared" si="15"/>
        <v>0.040895910408959096</v>
      </c>
      <c r="BF59" s="36">
        <f t="shared" si="16"/>
        <v>0.13888611138886112</v>
      </c>
      <c r="BG59" s="32">
        <f t="shared" si="17"/>
        <v>1</v>
      </c>
      <c r="BI59" s="36">
        <f t="shared" si="18"/>
        <v>0</v>
      </c>
      <c r="BJ59" s="36">
        <f t="shared" si="19"/>
        <v>0</v>
      </c>
      <c r="BK59" s="36">
        <f t="shared" si="20"/>
        <v>0</v>
      </c>
      <c r="BL59" s="36">
        <f t="shared" si="21"/>
        <v>0</v>
      </c>
      <c r="BM59" s="36">
        <f t="shared" si="22"/>
        <v>0</v>
      </c>
      <c r="BN59" s="32">
        <f t="shared" si="23"/>
        <v>0</v>
      </c>
      <c r="BP59" s="36">
        <f t="shared" si="24"/>
        <v>0.266173382661734</v>
      </c>
      <c r="BQ59" s="36">
        <f t="shared" si="25"/>
        <v>0.06719328067193281</v>
      </c>
      <c r="BR59" s="36">
        <f t="shared" si="26"/>
        <v>0.48685131486851296</v>
      </c>
      <c r="BS59" s="36">
        <f t="shared" si="27"/>
        <v>0.040895910408959096</v>
      </c>
      <c r="BT59" s="36">
        <f t="shared" si="28"/>
        <v>0.13888611138886103</v>
      </c>
      <c r="BU59" s="32">
        <f t="shared" si="29"/>
        <v>1</v>
      </c>
      <c r="BW59" s="37">
        <f t="shared" si="30"/>
        <v>0.266173382661734</v>
      </c>
      <c r="BX59" s="37">
        <f t="shared" si="31"/>
        <v>0.06719328067193282</v>
      </c>
      <c r="BY59" s="37">
        <f t="shared" si="32"/>
        <v>0.486851314868513</v>
      </c>
      <c r="BZ59" s="37">
        <f t="shared" si="33"/>
        <v>0.0408959104089591</v>
      </c>
      <c r="CA59" s="37">
        <f t="shared" si="34"/>
        <v>0.13888611138886103</v>
      </c>
      <c r="CB59" s="33">
        <f t="shared" si="35"/>
        <v>1</v>
      </c>
    </row>
    <row r="60" spans="1:80" ht="12.75">
      <c r="A60" s="12" t="s">
        <v>970</v>
      </c>
      <c r="B60" s="12" t="s">
        <v>971</v>
      </c>
      <c r="C60" s="24"/>
      <c r="D60" s="16">
        <v>0.01181928</v>
      </c>
      <c r="E60" s="16"/>
      <c r="F60" s="16"/>
      <c r="G60" s="25">
        <v>0.01181928</v>
      </c>
      <c r="H60" s="26"/>
      <c r="I60" s="12" t="s">
        <v>970</v>
      </c>
      <c r="J60" s="12" t="s">
        <v>971</v>
      </c>
      <c r="K60" s="24"/>
      <c r="L60" s="16">
        <v>0.00298368</v>
      </c>
      <c r="M60" s="16"/>
      <c r="N60" s="16"/>
      <c r="O60" s="25">
        <v>0.00298368</v>
      </c>
      <c r="Q60" s="12" t="s">
        <v>970</v>
      </c>
      <c r="R60" s="12" t="s">
        <v>971</v>
      </c>
      <c r="S60" s="24"/>
      <c r="T60" s="16">
        <v>0.02161836</v>
      </c>
      <c r="U60" s="16"/>
      <c r="V60" s="16"/>
      <c r="W60" s="25">
        <v>0.02161836</v>
      </c>
      <c r="Y60" s="12" t="s">
        <v>970</v>
      </c>
      <c r="Z60" s="12" t="s">
        <v>971</v>
      </c>
      <c r="AA60" s="24"/>
      <c r="AB60" s="16">
        <v>0.00181596</v>
      </c>
      <c r="AC60" s="16"/>
      <c r="AD60" s="16"/>
      <c r="AE60" s="25">
        <v>0.00181596</v>
      </c>
      <c r="AG60" s="12" t="s">
        <v>970</v>
      </c>
      <c r="AH60" s="12" t="s">
        <v>971</v>
      </c>
      <c r="AI60" s="24"/>
      <c r="AJ60" s="16">
        <v>0.00616716</v>
      </c>
      <c r="AK60" s="16"/>
      <c r="AL60" s="16"/>
      <c r="AM60" s="25">
        <v>0.00616716</v>
      </c>
      <c r="AO60" s="7">
        <f t="shared" si="0"/>
        <v>0</v>
      </c>
      <c r="AP60" s="7">
        <f t="shared" si="1"/>
        <v>0.044404439999999996</v>
      </c>
      <c r="AQ60" s="7">
        <f t="shared" si="2"/>
        <v>0</v>
      </c>
      <c r="AR60" s="7">
        <f t="shared" si="3"/>
        <v>0</v>
      </c>
      <c r="AS60" s="7">
        <f t="shared" si="4"/>
        <v>0.044404439999999996</v>
      </c>
      <c r="AT60" s="30" t="str">
        <f t="shared" si="5"/>
        <v>Abt</v>
      </c>
      <c r="AU60" s="36">
        <f t="shared" si="6"/>
        <v>0</v>
      </c>
      <c r="AV60" s="36">
        <f t="shared" si="7"/>
        <v>0</v>
      </c>
      <c r="AW60" s="36">
        <f t="shared" si="8"/>
        <v>0</v>
      </c>
      <c r="AX60" s="36">
        <f t="shared" si="9"/>
        <v>0</v>
      </c>
      <c r="AY60" s="36">
        <f t="shared" si="10"/>
        <v>0</v>
      </c>
      <c r="AZ60" s="32">
        <f t="shared" si="11"/>
        <v>0</v>
      </c>
      <c r="BB60" s="36">
        <f t="shared" si="12"/>
        <v>0.26617338266173385</v>
      </c>
      <c r="BC60" s="36">
        <f t="shared" si="13"/>
        <v>0.06719328067193281</v>
      </c>
      <c r="BD60" s="36">
        <f t="shared" si="14"/>
        <v>0.4868513148685132</v>
      </c>
      <c r="BE60" s="36">
        <f t="shared" si="15"/>
        <v>0.0408959104089591</v>
      </c>
      <c r="BF60" s="36">
        <f t="shared" si="16"/>
        <v>0.13888611138886112</v>
      </c>
      <c r="BG60" s="32">
        <f t="shared" si="17"/>
        <v>1.0000000000000002</v>
      </c>
      <c r="BI60" s="36">
        <f t="shared" si="18"/>
        <v>0</v>
      </c>
      <c r="BJ60" s="36">
        <f t="shared" si="19"/>
        <v>0</v>
      </c>
      <c r="BK60" s="36">
        <f t="shared" si="20"/>
        <v>0</v>
      </c>
      <c r="BL60" s="36">
        <f t="shared" si="21"/>
        <v>0</v>
      </c>
      <c r="BM60" s="36">
        <f t="shared" si="22"/>
        <v>0</v>
      </c>
      <c r="BN60" s="32">
        <f t="shared" si="23"/>
        <v>0</v>
      </c>
      <c r="BP60" s="36">
        <f t="shared" si="24"/>
        <v>0</v>
      </c>
      <c r="BQ60" s="36">
        <f t="shared" si="25"/>
        <v>0</v>
      </c>
      <c r="BR60" s="36">
        <f t="shared" si="26"/>
        <v>0</v>
      </c>
      <c r="BS60" s="36">
        <f t="shared" si="27"/>
        <v>0</v>
      </c>
      <c r="BT60" s="36">
        <f t="shared" si="28"/>
        <v>0</v>
      </c>
      <c r="BU60" s="32">
        <f t="shared" si="29"/>
        <v>0</v>
      </c>
      <c r="BW60" s="37">
        <f t="shared" si="30"/>
        <v>0.26617338266173385</v>
      </c>
      <c r="BX60" s="37">
        <f t="shared" si="31"/>
        <v>0.06719328067193281</v>
      </c>
      <c r="BY60" s="37">
        <f t="shared" si="32"/>
        <v>0.4868513148685132</v>
      </c>
      <c r="BZ60" s="37">
        <f t="shared" si="33"/>
        <v>0.0408959104089591</v>
      </c>
      <c r="CA60" s="37">
        <f t="shared" si="34"/>
        <v>0.13888611138886112</v>
      </c>
      <c r="CB60" s="33">
        <f t="shared" si="35"/>
        <v>1.0000000000000002</v>
      </c>
    </row>
    <row r="61" spans="1:80" ht="12.75">
      <c r="A61" s="1" t="s">
        <v>122</v>
      </c>
      <c r="B61" s="1" t="s">
        <v>123</v>
      </c>
      <c r="C61" s="3"/>
      <c r="D61" s="2">
        <v>0.009716299999999999</v>
      </c>
      <c r="E61" s="2"/>
      <c r="F61" s="2">
        <v>16.36427232000001</v>
      </c>
      <c r="G61" s="4">
        <v>16.37398862000001</v>
      </c>
      <c r="H61" s="1"/>
      <c r="I61" s="1" t="s">
        <v>122</v>
      </c>
      <c r="J61" s="1" t="s">
        <v>123</v>
      </c>
      <c r="K61" s="3"/>
      <c r="L61" s="2">
        <v>0.0024527999999999998</v>
      </c>
      <c r="M61" s="2"/>
      <c r="N61" s="2">
        <v>4.13102592</v>
      </c>
      <c r="O61" s="4">
        <v>4.13347872</v>
      </c>
      <c r="P61"/>
      <c r="Q61" s="1" t="s">
        <v>122</v>
      </c>
      <c r="R61" s="1" t="s">
        <v>123</v>
      </c>
      <c r="S61" s="3"/>
      <c r="T61" s="2">
        <v>0.017771850000000002</v>
      </c>
      <c r="U61" s="2"/>
      <c r="V61" s="2">
        <v>29.931495839999982</v>
      </c>
      <c r="W61" s="4">
        <v>29.94926768999998</v>
      </c>
      <c r="X61"/>
      <c r="Y61" s="1" t="s">
        <v>122</v>
      </c>
      <c r="Z61" s="1" t="s">
        <v>123</v>
      </c>
      <c r="AA61" s="3"/>
      <c r="AB61" s="2">
        <v>0.00149285</v>
      </c>
      <c r="AC61" s="2"/>
      <c r="AD61" s="2">
        <v>2.514270239999999</v>
      </c>
      <c r="AE61" s="4">
        <v>2.515763089999999</v>
      </c>
      <c r="AF61"/>
      <c r="AG61" s="1" t="s">
        <v>122</v>
      </c>
      <c r="AH61" s="1" t="s">
        <v>123</v>
      </c>
      <c r="AI61" s="3"/>
      <c r="AJ61" s="2">
        <v>0.005069850000000001</v>
      </c>
      <c r="AK61" s="2"/>
      <c r="AL61" s="2">
        <v>8.538683039999993</v>
      </c>
      <c r="AM61" s="4">
        <v>8.543752889999993</v>
      </c>
      <c r="AO61" s="7">
        <f t="shared" si="0"/>
        <v>0</v>
      </c>
      <c r="AP61" s="7">
        <f t="shared" si="1"/>
        <v>0.03650365</v>
      </c>
      <c r="AQ61" s="7">
        <f t="shared" si="2"/>
        <v>0</v>
      </c>
      <c r="AR61" s="7">
        <f t="shared" si="3"/>
        <v>61.47974735999999</v>
      </c>
      <c r="AS61" s="7">
        <f t="shared" si="4"/>
        <v>61.51625100999998</v>
      </c>
      <c r="AT61" s="30" t="str">
        <f t="shared" si="5"/>
        <v>Abt</v>
      </c>
      <c r="AU61" s="36">
        <f t="shared" si="6"/>
        <v>0</v>
      </c>
      <c r="AV61" s="36">
        <f t="shared" si="7"/>
        <v>0</v>
      </c>
      <c r="AW61" s="36">
        <f t="shared" si="8"/>
        <v>0</v>
      </c>
      <c r="AX61" s="36">
        <f t="shared" si="9"/>
        <v>0</v>
      </c>
      <c r="AY61" s="36">
        <f t="shared" si="10"/>
        <v>0</v>
      </c>
      <c r="AZ61" s="32">
        <f t="shared" si="11"/>
        <v>0</v>
      </c>
      <c r="BB61" s="36">
        <f t="shared" si="12"/>
        <v>0.2661733826617338</v>
      </c>
      <c r="BC61" s="36">
        <f t="shared" si="13"/>
        <v>0.06719328067193281</v>
      </c>
      <c r="BD61" s="36">
        <f t="shared" si="14"/>
        <v>0.48685131486851324</v>
      </c>
      <c r="BE61" s="36">
        <f t="shared" si="15"/>
        <v>0.0408959104089591</v>
      </c>
      <c r="BF61" s="36">
        <f t="shared" si="16"/>
        <v>0.13888611138886114</v>
      </c>
      <c r="BG61" s="32">
        <f t="shared" si="17"/>
        <v>1.0000000000000002</v>
      </c>
      <c r="BI61" s="36">
        <f t="shared" si="18"/>
        <v>0</v>
      </c>
      <c r="BJ61" s="36">
        <f t="shared" si="19"/>
        <v>0</v>
      </c>
      <c r="BK61" s="36">
        <f t="shared" si="20"/>
        <v>0</v>
      </c>
      <c r="BL61" s="36">
        <f t="shared" si="21"/>
        <v>0</v>
      </c>
      <c r="BM61" s="36">
        <f t="shared" si="22"/>
        <v>0</v>
      </c>
      <c r="BN61" s="32">
        <f t="shared" si="23"/>
        <v>0</v>
      </c>
      <c r="BP61" s="36">
        <f t="shared" si="24"/>
        <v>0.266173382661734</v>
      </c>
      <c r="BQ61" s="36">
        <f t="shared" si="25"/>
        <v>0.06719328067193281</v>
      </c>
      <c r="BR61" s="36">
        <f t="shared" si="26"/>
        <v>0.48685131486851296</v>
      </c>
      <c r="BS61" s="36">
        <f t="shared" si="27"/>
        <v>0.040895910408959096</v>
      </c>
      <c r="BT61" s="36">
        <f t="shared" si="28"/>
        <v>0.13888611138886103</v>
      </c>
      <c r="BU61" s="32">
        <f t="shared" si="29"/>
        <v>1</v>
      </c>
      <c r="BW61" s="38">
        <f t="shared" si="30"/>
        <v>0.26617338266173407</v>
      </c>
      <c r="BX61" s="38">
        <f t="shared" si="31"/>
        <v>0.06719328067193282</v>
      </c>
      <c r="BY61" s="38">
        <f t="shared" si="32"/>
        <v>0.48685131486851296</v>
      </c>
      <c r="BZ61" s="38">
        <f t="shared" si="33"/>
        <v>0.0408959104089591</v>
      </c>
      <c r="CA61" s="38">
        <f t="shared" si="34"/>
        <v>0.13888611138886103</v>
      </c>
      <c r="CB61" s="34">
        <f t="shared" si="35"/>
        <v>1</v>
      </c>
    </row>
    <row r="62" spans="1:80" ht="12.75">
      <c r="A62" s="12" t="s">
        <v>785</v>
      </c>
      <c r="B62" s="12" t="s">
        <v>786</v>
      </c>
      <c r="C62" s="24"/>
      <c r="D62" s="16">
        <v>2.95285012</v>
      </c>
      <c r="E62" s="16">
        <v>0.17082054</v>
      </c>
      <c r="F62" s="16">
        <v>2.5343571000000003</v>
      </c>
      <c r="G62" s="25">
        <v>5.6580277599999995</v>
      </c>
      <c r="H62" s="26"/>
      <c r="I62" s="12" t="s">
        <v>785</v>
      </c>
      <c r="J62" s="12" t="s">
        <v>786</v>
      </c>
      <c r="K62" s="24"/>
      <c r="L62" s="16">
        <v>0.7454227200000005</v>
      </c>
      <c r="M62" s="16">
        <v>0.04312223999999999</v>
      </c>
      <c r="N62" s="16">
        <v>0.6397776000000004</v>
      </c>
      <c r="O62" s="25">
        <v>1.42832256</v>
      </c>
      <c r="Q62" s="12" t="s">
        <v>785</v>
      </c>
      <c r="R62" s="12" t="s">
        <v>786</v>
      </c>
      <c r="S62" s="24"/>
      <c r="T62" s="16">
        <v>5.400986939999999</v>
      </c>
      <c r="U62" s="16">
        <v>0.31244373000000003</v>
      </c>
      <c r="V62" s="16">
        <v>4.635531450000002</v>
      </c>
      <c r="W62" s="25">
        <v>10.348962120000001</v>
      </c>
      <c r="Y62" s="12" t="s">
        <v>785</v>
      </c>
      <c r="Z62" s="12" t="s">
        <v>786</v>
      </c>
      <c r="AA62" s="24"/>
      <c r="AB62" s="16">
        <v>0.4536873400000003</v>
      </c>
      <c r="AC62" s="16">
        <v>0.026245529999999996</v>
      </c>
      <c r="AD62" s="16">
        <v>0.38938845</v>
      </c>
      <c r="AE62" s="25">
        <v>0.8693213200000003</v>
      </c>
      <c r="AG62" s="12" t="s">
        <v>785</v>
      </c>
      <c r="AH62" s="12" t="s">
        <v>786</v>
      </c>
      <c r="AI62" s="24"/>
      <c r="AJ62" s="16">
        <v>1.5407621399999991</v>
      </c>
      <c r="AK62" s="16">
        <v>0.08913213</v>
      </c>
      <c r="AL62" s="16">
        <v>1.3223974499999993</v>
      </c>
      <c r="AM62" s="25">
        <v>2.9522917199999985</v>
      </c>
      <c r="AO62" s="7">
        <f t="shared" si="0"/>
        <v>0</v>
      </c>
      <c r="AP62" s="7">
        <f t="shared" si="1"/>
        <v>11.09370926</v>
      </c>
      <c r="AQ62" s="7">
        <f t="shared" si="2"/>
        <v>0.64176417</v>
      </c>
      <c r="AR62" s="7">
        <f t="shared" si="3"/>
        <v>9.52145205</v>
      </c>
      <c r="AS62" s="7">
        <f t="shared" si="4"/>
        <v>21.25692548</v>
      </c>
      <c r="AT62" s="30" t="str">
        <f t="shared" si="5"/>
        <v>Inst</v>
      </c>
      <c r="AU62" s="36">
        <f t="shared" si="6"/>
        <v>0</v>
      </c>
      <c r="AV62" s="36">
        <f t="shared" si="7"/>
        <v>0</v>
      </c>
      <c r="AW62" s="36">
        <f t="shared" si="8"/>
        <v>0</v>
      </c>
      <c r="AX62" s="36">
        <f t="shared" si="9"/>
        <v>0</v>
      </c>
      <c r="AY62" s="36">
        <f t="shared" si="10"/>
        <v>0</v>
      </c>
      <c r="AZ62" s="32">
        <f t="shared" si="11"/>
        <v>0</v>
      </c>
      <c r="BB62" s="36">
        <f t="shared" si="12"/>
        <v>0.2661733826617338</v>
      </c>
      <c r="BC62" s="36">
        <f t="shared" si="13"/>
        <v>0.06719328067193285</v>
      </c>
      <c r="BD62" s="36">
        <f t="shared" si="14"/>
        <v>0.4868513148685131</v>
      </c>
      <c r="BE62" s="36">
        <f t="shared" si="15"/>
        <v>0.04089591040895913</v>
      </c>
      <c r="BF62" s="36">
        <f t="shared" si="16"/>
        <v>0.13888611138886103</v>
      </c>
      <c r="BG62" s="32">
        <f t="shared" si="17"/>
        <v>0.9999999999999998</v>
      </c>
      <c r="BI62" s="36">
        <f t="shared" si="18"/>
        <v>0.26617338266173385</v>
      </c>
      <c r="BJ62" s="36">
        <f t="shared" si="19"/>
        <v>0.0671932806719328</v>
      </c>
      <c r="BK62" s="36">
        <f t="shared" si="20"/>
        <v>0.48685131486851324</v>
      </c>
      <c r="BL62" s="36">
        <f t="shared" si="21"/>
        <v>0.0408959104089591</v>
      </c>
      <c r="BM62" s="36">
        <f t="shared" si="22"/>
        <v>0.13888611138886112</v>
      </c>
      <c r="BN62" s="32">
        <f t="shared" si="23"/>
        <v>1.0000000000000002</v>
      </c>
      <c r="BP62" s="36">
        <f t="shared" si="24"/>
        <v>0.26617338266173385</v>
      </c>
      <c r="BQ62" s="36">
        <f t="shared" si="25"/>
        <v>0.06719328067193284</v>
      </c>
      <c r="BR62" s="36">
        <f t="shared" si="26"/>
        <v>0.48685131486851335</v>
      </c>
      <c r="BS62" s="36">
        <f t="shared" si="27"/>
        <v>0.0408959104089591</v>
      </c>
      <c r="BT62" s="36">
        <f t="shared" si="28"/>
        <v>0.13888611138886103</v>
      </c>
      <c r="BU62" s="32">
        <f t="shared" si="29"/>
        <v>1.0000000000000002</v>
      </c>
      <c r="BW62" s="37">
        <f t="shared" si="30"/>
        <v>0.2661733826617338</v>
      </c>
      <c r="BX62" s="37">
        <f t="shared" si="31"/>
        <v>0.06719328067193281</v>
      </c>
      <c r="BY62" s="37">
        <f t="shared" si="32"/>
        <v>0.48685131486851324</v>
      </c>
      <c r="BZ62" s="37">
        <f t="shared" si="33"/>
        <v>0.04089591040895912</v>
      </c>
      <c r="CA62" s="37">
        <f t="shared" si="34"/>
        <v>0.13888611138886103</v>
      </c>
      <c r="CB62" s="33">
        <f t="shared" si="35"/>
        <v>1</v>
      </c>
    </row>
    <row r="63" spans="1:80" ht="12.75">
      <c r="A63" s="1" t="s">
        <v>880</v>
      </c>
      <c r="B63" s="1" t="s">
        <v>881</v>
      </c>
      <c r="C63" s="3"/>
      <c r="D63" s="2">
        <v>2.95285012</v>
      </c>
      <c r="E63" s="2">
        <v>0.17082054</v>
      </c>
      <c r="F63" s="2">
        <v>2.5343571000000003</v>
      </c>
      <c r="G63" s="4">
        <v>5.6580277599999995</v>
      </c>
      <c r="H63" s="1"/>
      <c r="I63" s="1" t="s">
        <v>880</v>
      </c>
      <c r="J63" s="1" t="s">
        <v>881</v>
      </c>
      <c r="K63" s="3"/>
      <c r="L63" s="2">
        <v>0.7454227200000005</v>
      </c>
      <c r="M63" s="2">
        <v>0.04312223999999999</v>
      </c>
      <c r="N63" s="2">
        <v>0.6397776000000004</v>
      </c>
      <c r="O63" s="4">
        <v>1.428322560000001</v>
      </c>
      <c r="P63"/>
      <c r="Q63" s="1" t="s">
        <v>880</v>
      </c>
      <c r="R63" s="1" t="s">
        <v>881</v>
      </c>
      <c r="S63" s="3"/>
      <c r="T63" s="2">
        <v>5.400986939999999</v>
      </c>
      <c r="U63" s="2">
        <v>0.31244373000000003</v>
      </c>
      <c r="V63" s="2">
        <v>4.635531450000002</v>
      </c>
      <c r="W63" s="4">
        <v>10.348962120000001</v>
      </c>
      <c r="X63"/>
      <c r="Y63" s="1" t="s">
        <v>880</v>
      </c>
      <c r="Z63" s="1" t="s">
        <v>881</v>
      </c>
      <c r="AA63" s="3"/>
      <c r="AB63" s="2">
        <v>0.4536873400000003</v>
      </c>
      <c r="AC63" s="2">
        <v>0.026245529999999996</v>
      </c>
      <c r="AD63" s="2">
        <v>0.38938845</v>
      </c>
      <c r="AE63" s="4">
        <v>0.8693213200000003</v>
      </c>
      <c r="AF63"/>
      <c r="AG63" s="1" t="s">
        <v>880</v>
      </c>
      <c r="AH63" s="1" t="s">
        <v>881</v>
      </c>
      <c r="AI63" s="3"/>
      <c r="AJ63" s="2">
        <v>1.5407621399999991</v>
      </c>
      <c r="AK63" s="2">
        <v>0.08913213</v>
      </c>
      <c r="AL63" s="2">
        <v>1.3223974499999993</v>
      </c>
      <c r="AM63" s="4">
        <v>2.9522917199999985</v>
      </c>
      <c r="AO63" s="7">
        <f t="shared" si="0"/>
        <v>0</v>
      </c>
      <c r="AP63" s="7">
        <f t="shared" si="1"/>
        <v>11.09370926</v>
      </c>
      <c r="AQ63" s="7">
        <f t="shared" si="2"/>
        <v>0.64176417</v>
      </c>
      <c r="AR63" s="7">
        <f t="shared" si="3"/>
        <v>9.52145205</v>
      </c>
      <c r="AS63" s="7">
        <f t="shared" si="4"/>
        <v>21.25692548</v>
      </c>
      <c r="AT63" s="30" t="str">
        <f t="shared" si="5"/>
        <v>Abt</v>
      </c>
      <c r="AU63" s="36">
        <f t="shared" si="6"/>
        <v>0</v>
      </c>
      <c r="AV63" s="36">
        <f t="shared" si="7"/>
        <v>0</v>
      </c>
      <c r="AW63" s="36">
        <f t="shared" si="8"/>
        <v>0</v>
      </c>
      <c r="AX63" s="36">
        <f t="shared" si="9"/>
        <v>0</v>
      </c>
      <c r="AY63" s="36">
        <f t="shared" si="10"/>
        <v>0</v>
      </c>
      <c r="AZ63" s="32">
        <f t="shared" si="11"/>
        <v>0</v>
      </c>
      <c r="BB63" s="36">
        <f t="shared" si="12"/>
        <v>0.2661733826617338</v>
      </c>
      <c r="BC63" s="36">
        <f t="shared" si="13"/>
        <v>0.06719328067193285</v>
      </c>
      <c r="BD63" s="36">
        <f t="shared" si="14"/>
        <v>0.4868513148685131</v>
      </c>
      <c r="BE63" s="36">
        <f t="shared" si="15"/>
        <v>0.04089591040895913</v>
      </c>
      <c r="BF63" s="36">
        <f t="shared" si="16"/>
        <v>0.13888611138886103</v>
      </c>
      <c r="BG63" s="32">
        <f t="shared" si="17"/>
        <v>0.9999999999999998</v>
      </c>
      <c r="BI63" s="36">
        <f t="shared" si="18"/>
        <v>0.26617338266173385</v>
      </c>
      <c r="BJ63" s="36">
        <f t="shared" si="19"/>
        <v>0.0671932806719328</v>
      </c>
      <c r="BK63" s="36">
        <f t="shared" si="20"/>
        <v>0.48685131486851324</v>
      </c>
      <c r="BL63" s="36">
        <f t="shared" si="21"/>
        <v>0.0408959104089591</v>
      </c>
      <c r="BM63" s="36">
        <f t="shared" si="22"/>
        <v>0.13888611138886112</v>
      </c>
      <c r="BN63" s="32">
        <f t="shared" si="23"/>
        <v>1.0000000000000002</v>
      </c>
      <c r="BP63" s="36">
        <f t="shared" si="24"/>
        <v>0.26617338266173385</v>
      </c>
      <c r="BQ63" s="36">
        <f t="shared" si="25"/>
        <v>0.06719328067193284</v>
      </c>
      <c r="BR63" s="36">
        <f t="shared" si="26"/>
        <v>0.48685131486851335</v>
      </c>
      <c r="BS63" s="36">
        <f t="shared" si="27"/>
        <v>0.0408959104089591</v>
      </c>
      <c r="BT63" s="36">
        <f t="shared" si="28"/>
        <v>0.13888611138886103</v>
      </c>
      <c r="BU63" s="32">
        <f t="shared" si="29"/>
        <v>1.0000000000000002</v>
      </c>
      <c r="BW63" s="38">
        <f t="shared" si="30"/>
        <v>0.2661733826617338</v>
      </c>
      <c r="BX63" s="38">
        <f t="shared" si="31"/>
        <v>0.06719328067193285</v>
      </c>
      <c r="BY63" s="38">
        <f t="shared" si="32"/>
        <v>0.48685131486851324</v>
      </c>
      <c r="BZ63" s="38">
        <f t="shared" si="33"/>
        <v>0.04089591040895912</v>
      </c>
      <c r="CA63" s="38">
        <f t="shared" si="34"/>
        <v>0.13888611138886103</v>
      </c>
      <c r="CB63" s="34">
        <f t="shared" si="35"/>
        <v>1</v>
      </c>
    </row>
    <row r="64" spans="1:80" ht="12.75">
      <c r="A64" s="1" t="s">
        <v>1025</v>
      </c>
      <c r="B64" s="1" t="s">
        <v>773</v>
      </c>
      <c r="C64" s="3"/>
      <c r="D64" s="2">
        <v>0.01110054</v>
      </c>
      <c r="E64" s="2"/>
      <c r="F64" s="2"/>
      <c r="G64" s="4">
        <v>0.01110054</v>
      </c>
      <c r="H64" s="1"/>
      <c r="I64" s="1" t="s">
        <v>1025</v>
      </c>
      <c r="J64" s="1" t="s">
        <v>773</v>
      </c>
      <c r="K64" s="3"/>
      <c r="L64" s="2">
        <v>0.0028022399999999997</v>
      </c>
      <c r="M64" s="2"/>
      <c r="N64" s="2"/>
      <c r="O64" s="4">
        <v>0.0028022399999999997</v>
      </c>
      <c r="P64"/>
      <c r="Q64" s="1" t="s">
        <v>1025</v>
      </c>
      <c r="R64" s="1" t="s">
        <v>773</v>
      </c>
      <c r="S64" s="3"/>
      <c r="T64" s="2">
        <v>0.02030373</v>
      </c>
      <c r="U64" s="2"/>
      <c r="V64" s="2"/>
      <c r="W64" s="4">
        <v>0.02030373</v>
      </c>
      <c r="X64"/>
      <c r="Y64" s="1" t="s">
        <v>1025</v>
      </c>
      <c r="Z64" s="1" t="s">
        <v>773</v>
      </c>
      <c r="AA64" s="3"/>
      <c r="AB64" s="2">
        <v>0.00170553</v>
      </c>
      <c r="AC64" s="2"/>
      <c r="AD64" s="2"/>
      <c r="AE64" s="4">
        <v>0.00170553</v>
      </c>
      <c r="AF64"/>
      <c r="AG64" s="1" t="s">
        <v>1025</v>
      </c>
      <c r="AH64" s="1" t="s">
        <v>773</v>
      </c>
      <c r="AI64" s="3"/>
      <c r="AJ64" s="2">
        <v>0.00579213</v>
      </c>
      <c r="AK64" s="2"/>
      <c r="AL64" s="2"/>
      <c r="AM64" s="4">
        <v>0.00579213</v>
      </c>
      <c r="AO64" s="7">
        <f t="shared" si="0"/>
        <v>0</v>
      </c>
      <c r="AP64" s="7">
        <f t="shared" si="1"/>
        <v>0.04170416999999999</v>
      </c>
      <c r="AQ64" s="7">
        <f t="shared" si="2"/>
        <v>0</v>
      </c>
      <c r="AR64" s="7">
        <f t="shared" si="3"/>
        <v>0</v>
      </c>
      <c r="AS64" s="7">
        <f t="shared" si="4"/>
        <v>0.04170416999999999</v>
      </c>
      <c r="AT64" s="30" t="str">
        <f t="shared" si="5"/>
        <v>Inst</v>
      </c>
      <c r="AU64" s="36">
        <f t="shared" si="6"/>
        <v>0</v>
      </c>
      <c r="AV64" s="36">
        <f t="shared" si="7"/>
        <v>0</v>
      </c>
      <c r="AW64" s="36">
        <f t="shared" si="8"/>
        <v>0</v>
      </c>
      <c r="AX64" s="36">
        <f t="shared" si="9"/>
        <v>0</v>
      </c>
      <c r="AY64" s="36">
        <f t="shared" si="10"/>
        <v>0</v>
      </c>
      <c r="AZ64" s="32">
        <f t="shared" si="11"/>
        <v>0</v>
      </c>
      <c r="BB64" s="36">
        <f t="shared" si="12"/>
        <v>0.2661733826617339</v>
      </c>
      <c r="BC64" s="36">
        <f t="shared" si="13"/>
        <v>0.06719328067193281</v>
      </c>
      <c r="BD64" s="36">
        <f t="shared" si="14"/>
        <v>0.48685131486851324</v>
      </c>
      <c r="BE64" s="36">
        <f t="shared" si="15"/>
        <v>0.04089591040895911</v>
      </c>
      <c r="BF64" s="36">
        <f t="shared" si="16"/>
        <v>0.13888611138886114</v>
      </c>
      <c r="BG64" s="32">
        <f t="shared" si="17"/>
        <v>1.0000000000000002</v>
      </c>
      <c r="BI64" s="36">
        <f t="shared" si="18"/>
        <v>0</v>
      </c>
      <c r="BJ64" s="36">
        <f t="shared" si="19"/>
        <v>0</v>
      </c>
      <c r="BK64" s="36">
        <f t="shared" si="20"/>
        <v>0</v>
      </c>
      <c r="BL64" s="36">
        <f t="shared" si="21"/>
        <v>0</v>
      </c>
      <c r="BM64" s="36">
        <f t="shared" si="22"/>
        <v>0</v>
      </c>
      <c r="BN64" s="32">
        <f t="shared" si="23"/>
        <v>0</v>
      </c>
      <c r="BP64" s="36">
        <f t="shared" si="24"/>
        <v>0</v>
      </c>
      <c r="BQ64" s="36">
        <f t="shared" si="25"/>
        <v>0</v>
      </c>
      <c r="BR64" s="36">
        <f t="shared" si="26"/>
        <v>0</v>
      </c>
      <c r="BS64" s="36">
        <f t="shared" si="27"/>
        <v>0</v>
      </c>
      <c r="BT64" s="36">
        <f t="shared" si="28"/>
        <v>0</v>
      </c>
      <c r="BU64" s="32">
        <f t="shared" si="29"/>
        <v>0</v>
      </c>
      <c r="BW64" s="38">
        <f t="shared" si="30"/>
        <v>0.2661733826617339</v>
      </c>
      <c r="BX64" s="38">
        <f t="shared" si="31"/>
        <v>0.06719328067193281</v>
      </c>
      <c r="BY64" s="38">
        <f t="shared" si="32"/>
        <v>0.48685131486851324</v>
      </c>
      <c r="BZ64" s="38">
        <f t="shared" si="33"/>
        <v>0.04089591040895911</v>
      </c>
      <c r="CA64" s="38">
        <f t="shared" si="34"/>
        <v>0.13888611138886114</v>
      </c>
      <c r="CB64" s="34">
        <f t="shared" si="35"/>
        <v>1.0000000000000002</v>
      </c>
    </row>
    <row r="65" spans="1:80" ht="12.75">
      <c r="A65" s="1" t="s">
        <v>124</v>
      </c>
      <c r="B65" s="1" t="s">
        <v>817</v>
      </c>
      <c r="C65" s="3"/>
      <c r="D65" s="2">
        <v>0.01110054</v>
      </c>
      <c r="E65" s="2"/>
      <c r="F65" s="2"/>
      <c r="G65" s="4">
        <v>0.01110054</v>
      </c>
      <c r="H65" s="5"/>
      <c r="I65" s="1" t="s">
        <v>124</v>
      </c>
      <c r="J65" s="1" t="s">
        <v>817</v>
      </c>
      <c r="K65" s="3"/>
      <c r="L65" s="2">
        <v>0.0028022399999999997</v>
      </c>
      <c r="M65" s="2"/>
      <c r="N65" s="2"/>
      <c r="O65" s="4">
        <v>0.0028022399999999997</v>
      </c>
      <c r="P65"/>
      <c r="Q65" s="1" t="s">
        <v>124</v>
      </c>
      <c r="R65" s="1" t="s">
        <v>817</v>
      </c>
      <c r="S65" s="3"/>
      <c r="T65" s="2">
        <v>0.02030373</v>
      </c>
      <c r="U65" s="2"/>
      <c r="V65" s="2"/>
      <c r="W65" s="4">
        <v>0.02030373</v>
      </c>
      <c r="X65"/>
      <c r="Y65" s="1" t="s">
        <v>124</v>
      </c>
      <c r="Z65" s="1" t="s">
        <v>817</v>
      </c>
      <c r="AA65" s="3"/>
      <c r="AB65" s="2">
        <v>0.00170553</v>
      </c>
      <c r="AC65" s="2"/>
      <c r="AD65" s="2"/>
      <c r="AE65" s="4">
        <v>0.00170553</v>
      </c>
      <c r="AF65"/>
      <c r="AG65" s="1" t="s">
        <v>124</v>
      </c>
      <c r="AH65" s="1" t="s">
        <v>817</v>
      </c>
      <c r="AI65" s="3"/>
      <c r="AJ65" s="2">
        <v>0.00579213</v>
      </c>
      <c r="AK65" s="2"/>
      <c r="AL65" s="2"/>
      <c r="AM65" s="4">
        <v>0.00579213</v>
      </c>
      <c r="AO65" s="7">
        <f t="shared" si="0"/>
        <v>0</v>
      </c>
      <c r="AP65" s="7">
        <f t="shared" si="1"/>
        <v>0.04170416999999999</v>
      </c>
      <c r="AQ65" s="7">
        <f t="shared" si="2"/>
        <v>0</v>
      </c>
      <c r="AR65" s="7">
        <f t="shared" si="3"/>
        <v>0</v>
      </c>
      <c r="AS65" s="7">
        <f t="shared" si="4"/>
        <v>0.04170416999999999</v>
      </c>
      <c r="AT65" s="30" t="str">
        <f t="shared" si="5"/>
        <v>Abt</v>
      </c>
      <c r="AU65" s="36">
        <f t="shared" si="6"/>
        <v>0</v>
      </c>
      <c r="AV65" s="36">
        <f t="shared" si="7"/>
        <v>0</v>
      </c>
      <c r="AW65" s="36">
        <f t="shared" si="8"/>
        <v>0</v>
      </c>
      <c r="AX65" s="36">
        <f t="shared" si="9"/>
        <v>0</v>
      </c>
      <c r="AY65" s="36">
        <f t="shared" si="10"/>
        <v>0</v>
      </c>
      <c r="AZ65" s="32">
        <f t="shared" si="11"/>
        <v>0</v>
      </c>
      <c r="BB65" s="36">
        <f t="shared" si="12"/>
        <v>0.2661733826617339</v>
      </c>
      <c r="BC65" s="36">
        <f t="shared" si="13"/>
        <v>0.06719328067193281</v>
      </c>
      <c r="BD65" s="36">
        <f t="shared" si="14"/>
        <v>0.48685131486851324</v>
      </c>
      <c r="BE65" s="36">
        <f t="shared" si="15"/>
        <v>0.04089591040895911</v>
      </c>
      <c r="BF65" s="36">
        <f t="shared" si="16"/>
        <v>0.13888611138886114</v>
      </c>
      <c r="BG65" s="32">
        <f t="shared" si="17"/>
        <v>1.0000000000000002</v>
      </c>
      <c r="BI65" s="36">
        <f t="shared" si="18"/>
        <v>0</v>
      </c>
      <c r="BJ65" s="36">
        <f t="shared" si="19"/>
        <v>0</v>
      </c>
      <c r="BK65" s="36">
        <f t="shared" si="20"/>
        <v>0</v>
      </c>
      <c r="BL65" s="36">
        <f t="shared" si="21"/>
        <v>0</v>
      </c>
      <c r="BM65" s="36">
        <f t="shared" si="22"/>
        <v>0</v>
      </c>
      <c r="BN65" s="32">
        <f t="shared" si="23"/>
        <v>0</v>
      </c>
      <c r="BP65" s="36">
        <f t="shared" si="24"/>
        <v>0</v>
      </c>
      <c r="BQ65" s="36">
        <f t="shared" si="25"/>
        <v>0</v>
      </c>
      <c r="BR65" s="36">
        <f t="shared" si="26"/>
        <v>0</v>
      </c>
      <c r="BS65" s="36">
        <f t="shared" si="27"/>
        <v>0</v>
      </c>
      <c r="BT65" s="36">
        <f t="shared" si="28"/>
        <v>0</v>
      </c>
      <c r="BU65" s="32">
        <f t="shared" si="29"/>
        <v>0</v>
      </c>
      <c r="BW65" s="38">
        <f t="shared" si="30"/>
        <v>0.2661733826617339</v>
      </c>
      <c r="BX65" s="38">
        <f t="shared" si="31"/>
        <v>0.06719328067193281</v>
      </c>
      <c r="BY65" s="38">
        <f t="shared" si="32"/>
        <v>0.48685131486851324</v>
      </c>
      <c r="BZ65" s="38">
        <f t="shared" si="33"/>
        <v>0.04089591040895911</v>
      </c>
      <c r="CA65" s="38">
        <f t="shared" si="34"/>
        <v>0.13888611138886114</v>
      </c>
      <c r="CB65" s="34">
        <f t="shared" si="35"/>
        <v>1.0000000000000002</v>
      </c>
    </row>
    <row r="66" spans="1:80" ht="12.75">
      <c r="A66" s="12" t="s">
        <v>1026</v>
      </c>
      <c r="B66" s="12" t="s">
        <v>1027</v>
      </c>
      <c r="C66" s="24"/>
      <c r="D66" s="16">
        <v>1.9161929200000007</v>
      </c>
      <c r="E66" s="16">
        <v>0.5541704</v>
      </c>
      <c r="F66" s="16">
        <v>1.25075324</v>
      </c>
      <c r="G66" s="25">
        <v>3.7211165600000005</v>
      </c>
      <c r="H66" s="26"/>
      <c r="I66" s="12" t="s">
        <v>1026</v>
      </c>
      <c r="J66" s="12" t="s">
        <v>1027</v>
      </c>
      <c r="K66" s="24"/>
      <c r="L66" s="16">
        <v>0</v>
      </c>
      <c r="M66" s="16">
        <v>0</v>
      </c>
      <c r="N66" s="16">
        <v>0</v>
      </c>
      <c r="O66" s="25">
        <v>0</v>
      </c>
      <c r="Q66" s="12" t="s">
        <v>1026</v>
      </c>
      <c r="R66" s="12" t="s">
        <v>1027</v>
      </c>
      <c r="S66" s="24"/>
      <c r="T66" s="16">
        <v>0.02840708</v>
      </c>
      <c r="U66" s="16">
        <v>3.8681296</v>
      </c>
      <c r="V66" s="16">
        <v>4.342046760000001</v>
      </c>
      <c r="W66" s="25">
        <v>8.238583440000001</v>
      </c>
      <c r="Y66" s="12" t="s">
        <v>1026</v>
      </c>
      <c r="Z66" s="12" t="s">
        <v>1027</v>
      </c>
      <c r="AA66" s="24"/>
      <c r="AB66" s="16">
        <v>0</v>
      </c>
      <c r="AC66" s="16">
        <v>0</v>
      </c>
      <c r="AD66" s="16">
        <v>0</v>
      </c>
      <c r="AE66" s="25">
        <v>0</v>
      </c>
      <c r="AG66" s="12" t="s">
        <v>1026</v>
      </c>
      <c r="AH66" s="12" t="s">
        <v>1027</v>
      </c>
      <c r="AI66" s="24"/>
      <c r="AJ66" s="16">
        <v>0</v>
      </c>
      <c r="AK66" s="16">
        <v>0</v>
      </c>
      <c r="AL66" s="16">
        <v>0</v>
      </c>
      <c r="AM66" s="25">
        <v>0</v>
      </c>
      <c r="AO66" s="7">
        <f t="shared" si="0"/>
        <v>0</v>
      </c>
      <c r="AP66" s="7">
        <f t="shared" si="1"/>
        <v>1.9446000000000008</v>
      </c>
      <c r="AQ66" s="7">
        <f t="shared" si="2"/>
        <v>4.4223</v>
      </c>
      <c r="AR66" s="7">
        <f t="shared" si="3"/>
        <v>5.5928</v>
      </c>
      <c r="AS66" s="7">
        <f t="shared" si="4"/>
        <v>11.959700000000002</v>
      </c>
      <c r="AT66" s="30" t="str">
        <f t="shared" si="5"/>
        <v>Inst</v>
      </c>
      <c r="AU66" s="36">
        <f t="shared" si="6"/>
        <v>0</v>
      </c>
      <c r="AV66" s="36">
        <f t="shared" si="7"/>
        <v>0</v>
      </c>
      <c r="AW66" s="36">
        <f t="shared" si="8"/>
        <v>0</v>
      </c>
      <c r="AX66" s="36">
        <f t="shared" si="9"/>
        <v>0</v>
      </c>
      <c r="AY66" s="36">
        <f t="shared" si="10"/>
        <v>0</v>
      </c>
      <c r="AZ66" s="32">
        <f t="shared" si="11"/>
        <v>0</v>
      </c>
      <c r="BB66" s="36">
        <f t="shared" si="12"/>
        <v>0.9853918132263705</v>
      </c>
      <c r="BC66" s="36">
        <f t="shared" si="13"/>
        <v>0</v>
      </c>
      <c r="BD66" s="36">
        <f t="shared" si="14"/>
        <v>0.014608186773629532</v>
      </c>
      <c r="BE66" s="36">
        <f t="shared" si="15"/>
        <v>0</v>
      </c>
      <c r="BF66" s="36">
        <f t="shared" si="16"/>
        <v>0</v>
      </c>
      <c r="BG66" s="32">
        <f t="shared" si="17"/>
        <v>1</v>
      </c>
      <c r="BI66" s="36">
        <f t="shared" si="18"/>
        <v>0.12531271058046717</v>
      </c>
      <c r="BJ66" s="36">
        <f t="shared" si="19"/>
        <v>0</v>
      </c>
      <c r="BK66" s="36">
        <f t="shared" si="20"/>
        <v>0.8746872894195329</v>
      </c>
      <c r="BL66" s="36">
        <f t="shared" si="21"/>
        <v>0</v>
      </c>
      <c r="BM66" s="36">
        <f t="shared" si="22"/>
        <v>0</v>
      </c>
      <c r="BN66" s="32">
        <f t="shared" si="23"/>
        <v>1</v>
      </c>
      <c r="BP66" s="36">
        <f t="shared" si="24"/>
        <v>0.22363632527535401</v>
      </c>
      <c r="BQ66" s="36">
        <f t="shared" si="25"/>
        <v>0</v>
      </c>
      <c r="BR66" s="36">
        <f t="shared" si="26"/>
        <v>0.776363674724646</v>
      </c>
      <c r="BS66" s="36">
        <f t="shared" si="27"/>
        <v>0</v>
      </c>
      <c r="BT66" s="36">
        <f t="shared" si="28"/>
        <v>0</v>
      </c>
      <c r="BU66" s="32">
        <f t="shared" si="29"/>
        <v>1</v>
      </c>
      <c r="BW66" s="37">
        <f t="shared" si="30"/>
        <v>0.31113795162086005</v>
      </c>
      <c r="BX66" s="37">
        <f t="shared" si="31"/>
        <v>0</v>
      </c>
      <c r="BY66" s="37">
        <f t="shared" si="32"/>
        <v>0.68886204837914</v>
      </c>
      <c r="BZ66" s="37">
        <f t="shared" si="33"/>
        <v>0</v>
      </c>
      <c r="CA66" s="37">
        <f t="shared" si="34"/>
        <v>0</v>
      </c>
      <c r="CB66" s="33">
        <f t="shared" si="35"/>
        <v>1</v>
      </c>
    </row>
    <row r="67" spans="1:80" ht="12.75">
      <c r="A67" s="12" t="s">
        <v>125</v>
      </c>
      <c r="B67" s="12" t="s">
        <v>126</v>
      </c>
      <c r="C67" s="24"/>
      <c r="D67" s="16">
        <v>1.8245279800000005</v>
      </c>
      <c r="E67" s="16">
        <v>0.22606692</v>
      </c>
      <c r="F67" s="16">
        <v>1.1622674</v>
      </c>
      <c r="G67" s="25">
        <v>3.2128623000000003</v>
      </c>
      <c r="H67" s="26"/>
      <c r="I67" s="12" t="s">
        <v>125</v>
      </c>
      <c r="J67" s="12" t="s">
        <v>126</v>
      </c>
      <c r="K67" s="24"/>
      <c r="L67" s="16">
        <v>0</v>
      </c>
      <c r="M67" s="16">
        <v>0</v>
      </c>
      <c r="N67" s="16">
        <v>0</v>
      </c>
      <c r="O67" s="25">
        <v>0</v>
      </c>
      <c r="Q67" s="12" t="s">
        <v>125</v>
      </c>
      <c r="R67" s="12" t="s">
        <v>126</v>
      </c>
      <c r="S67" s="24"/>
      <c r="T67" s="16">
        <v>0.00887202</v>
      </c>
      <c r="U67" s="16">
        <v>3.2774330800000007</v>
      </c>
      <c r="V67" s="16">
        <v>4.2222326</v>
      </c>
      <c r="W67" s="25">
        <v>7.508537700000001</v>
      </c>
      <c r="Y67" s="12" t="s">
        <v>125</v>
      </c>
      <c r="Z67" s="12" t="s">
        <v>126</v>
      </c>
      <c r="AA67" s="24"/>
      <c r="AB67" s="16">
        <v>0</v>
      </c>
      <c r="AC67" s="16">
        <v>0</v>
      </c>
      <c r="AD67" s="16">
        <v>0</v>
      </c>
      <c r="AE67" s="25">
        <v>0</v>
      </c>
      <c r="AG67" s="12" t="s">
        <v>125</v>
      </c>
      <c r="AH67" s="12" t="s">
        <v>126</v>
      </c>
      <c r="AI67" s="24"/>
      <c r="AJ67" s="16">
        <v>0</v>
      </c>
      <c r="AK67" s="16">
        <v>0</v>
      </c>
      <c r="AL67" s="16">
        <v>0</v>
      </c>
      <c r="AM67" s="25">
        <v>0</v>
      </c>
      <c r="AO67" s="7">
        <f t="shared" si="0"/>
        <v>0</v>
      </c>
      <c r="AP67" s="7">
        <f t="shared" si="1"/>
        <v>1.8334000000000006</v>
      </c>
      <c r="AQ67" s="7">
        <f t="shared" si="2"/>
        <v>3.5035000000000007</v>
      </c>
      <c r="AR67" s="7">
        <f t="shared" si="3"/>
        <v>5.3845</v>
      </c>
      <c r="AS67" s="7">
        <f t="shared" si="4"/>
        <v>10.721400000000001</v>
      </c>
      <c r="AT67" s="30" t="str">
        <f t="shared" si="5"/>
        <v>Abt</v>
      </c>
      <c r="AU67" s="36">
        <f t="shared" si="6"/>
        <v>0</v>
      </c>
      <c r="AV67" s="36">
        <f t="shared" si="7"/>
        <v>0</v>
      </c>
      <c r="AW67" s="36">
        <f t="shared" si="8"/>
        <v>0</v>
      </c>
      <c r="AX67" s="36">
        <f t="shared" si="9"/>
        <v>0</v>
      </c>
      <c r="AY67" s="36">
        <f t="shared" si="10"/>
        <v>0</v>
      </c>
      <c r="AZ67" s="32">
        <f t="shared" si="11"/>
        <v>0</v>
      </c>
      <c r="BB67" s="36">
        <f t="shared" si="12"/>
        <v>0.9951608923311879</v>
      </c>
      <c r="BC67" s="36">
        <f t="shared" si="13"/>
        <v>0</v>
      </c>
      <c r="BD67" s="36">
        <f t="shared" si="14"/>
        <v>0.004839107668812042</v>
      </c>
      <c r="BE67" s="36">
        <f t="shared" si="15"/>
        <v>0</v>
      </c>
      <c r="BF67" s="36">
        <f t="shared" si="16"/>
        <v>0</v>
      </c>
      <c r="BG67" s="32">
        <f t="shared" si="17"/>
        <v>0.9999999999999999</v>
      </c>
      <c r="BI67" s="36">
        <f t="shared" si="18"/>
        <v>0.06452602254887968</v>
      </c>
      <c r="BJ67" s="36">
        <f t="shared" si="19"/>
        <v>0</v>
      </c>
      <c r="BK67" s="36">
        <f t="shared" si="20"/>
        <v>0.9354739774511203</v>
      </c>
      <c r="BL67" s="36">
        <f t="shared" si="21"/>
        <v>0</v>
      </c>
      <c r="BM67" s="36">
        <f t="shared" si="22"/>
        <v>0</v>
      </c>
      <c r="BN67" s="32">
        <f t="shared" si="23"/>
        <v>1</v>
      </c>
      <c r="BP67" s="36">
        <f t="shared" si="24"/>
        <v>0.2158542854489739</v>
      </c>
      <c r="BQ67" s="36">
        <f t="shared" si="25"/>
        <v>0</v>
      </c>
      <c r="BR67" s="36">
        <f t="shared" si="26"/>
        <v>0.7841457145510261</v>
      </c>
      <c r="BS67" s="36">
        <f t="shared" si="27"/>
        <v>0</v>
      </c>
      <c r="BT67" s="36">
        <f t="shared" si="28"/>
        <v>0</v>
      </c>
      <c r="BU67" s="32">
        <f t="shared" si="29"/>
        <v>1</v>
      </c>
      <c r="BW67" s="37">
        <f t="shared" si="30"/>
        <v>0.2996681683362247</v>
      </c>
      <c r="BX67" s="37">
        <f t="shared" si="31"/>
        <v>0</v>
      </c>
      <c r="BY67" s="37">
        <f t="shared" si="32"/>
        <v>0.7003318316637752</v>
      </c>
      <c r="BZ67" s="37">
        <f t="shared" si="33"/>
        <v>0</v>
      </c>
      <c r="CA67" s="37">
        <f t="shared" si="34"/>
        <v>0</v>
      </c>
      <c r="CB67" s="33">
        <f t="shared" si="35"/>
        <v>1</v>
      </c>
    </row>
    <row r="68" spans="1:80" ht="12.75">
      <c r="A68" s="1" t="s">
        <v>127</v>
      </c>
      <c r="B68" s="1" t="s">
        <v>128</v>
      </c>
      <c r="C68" s="3"/>
      <c r="D68" s="2">
        <v>0.09166494</v>
      </c>
      <c r="E68" s="2">
        <v>0.32810348</v>
      </c>
      <c r="F68" s="2">
        <v>0.08848584000000001</v>
      </c>
      <c r="G68" s="4">
        <v>0.5082542600000001</v>
      </c>
      <c r="H68" s="1"/>
      <c r="I68" s="1" t="s">
        <v>127</v>
      </c>
      <c r="J68" s="1" t="s">
        <v>128</v>
      </c>
      <c r="K68" s="3"/>
      <c r="L68" s="2">
        <v>0</v>
      </c>
      <c r="M68" s="2">
        <v>0</v>
      </c>
      <c r="N68" s="2">
        <v>0</v>
      </c>
      <c r="O68" s="4">
        <v>0</v>
      </c>
      <c r="P68"/>
      <c r="Q68" s="1" t="s">
        <v>127</v>
      </c>
      <c r="R68" s="1" t="s">
        <v>128</v>
      </c>
      <c r="S68" s="3"/>
      <c r="T68" s="2">
        <v>0.01953506</v>
      </c>
      <c r="U68" s="2">
        <v>0.59069652</v>
      </c>
      <c r="V68" s="2">
        <v>0.11981416000000002</v>
      </c>
      <c r="W68" s="4">
        <v>0.73004574</v>
      </c>
      <c r="X68"/>
      <c r="Y68" s="1" t="s">
        <v>127</v>
      </c>
      <c r="Z68" s="1" t="s">
        <v>128</v>
      </c>
      <c r="AA68" s="3"/>
      <c r="AB68" s="2">
        <v>0</v>
      </c>
      <c r="AC68" s="2">
        <v>0</v>
      </c>
      <c r="AD68" s="2">
        <v>0</v>
      </c>
      <c r="AE68" s="4">
        <v>0</v>
      </c>
      <c r="AF68"/>
      <c r="AG68" s="1" t="s">
        <v>127</v>
      </c>
      <c r="AH68" s="1" t="s">
        <v>128</v>
      </c>
      <c r="AI68" s="3"/>
      <c r="AJ68" s="2">
        <v>0</v>
      </c>
      <c r="AK68" s="2">
        <v>0</v>
      </c>
      <c r="AL68" s="2">
        <v>0</v>
      </c>
      <c r="AM68" s="4">
        <v>0</v>
      </c>
      <c r="AO68" s="7">
        <f t="shared" si="0"/>
        <v>0</v>
      </c>
      <c r="AP68" s="7">
        <f t="shared" si="1"/>
        <v>0.1112</v>
      </c>
      <c r="AQ68" s="7">
        <f t="shared" si="2"/>
        <v>0.9188</v>
      </c>
      <c r="AR68" s="7">
        <f t="shared" si="3"/>
        <v>0.20830000000000004</v>
      </c>
      <c r="AS68" s="7">
        <f t="shared" si="4"/>
        <v>1.2383000000000002</v>
      </c>
      <c r="AT68" s="30" t="str">
        <f t="shared" si="5"/>
        <v>Abt</v>
      </c>
      <c r="AU68" s="36">
        <f t="shared" si="6"/>
        <v>0</v>
      </c>
      <c r="AV68" s="36">
        <f t="shared" si="7"/>
        <v>0</v>
      </c>
      <c r="AW68" s="36">
        <f t="shared" si="8"/>
        <v>0</v>
      </c>
      <c r="AX68" s="36">
        <f t="shared" si="9"/>
        <v>0</v>
      </c>
      <c r="AY68" s="36">
        <f t="shared" si="10"/>
        <v>0</v>
      </c>
      <c r="AZ68" s="32">
        <f t="shared" si="11"/>
        <v>0</v>
      </c>
      <c r="BB68" s="36">
        <f t="shared" si="12"/>
        <v>0.8243250000000001</v>
      </c>
      <c r="BC68" s="36">
        <f t="shared" si="13"/>
        <v>0</v>
      </c>
      <c r="BD68" s="36">
        <f t="shared" si="14"/>
        <v>0.175675</v>
      </c>
      <c r="BE68" s="36">
        <f t="shared" si="15"/>
        <v>0</v>
      </c>
      <c r="BF68" s="36">
        <f t="shared" si="16"/>
        <v>0</v>
      </c>
      <c r="BG68" s="32">
        <f t="shared" si="17"/>
        <v>1</v>
      </c>
      <c r="BI68" s="36">
        <f t="shared" si="18"/>
        <v>0.35710000000000003</v>
      </c>
      <c r="BJ68" s="36">
        <f t="shared" si="19"/>
        <v>0</v>
      </c>
      <c r="BK68" s="36">
        <f t="shared" si="20"/>
        <v>0.6429</v>
      </c>
      <c r="BL68" s="36">
        <f t="shared" si="21"/>
        <v>0</v>
      </c>
      <c r="BM68" s="36">
        <f t="shared" si="22"/>
        <v>0</v>
      </c>
      <c r="BN68" s="32">
        <f t="shared" si="23"/>
        <v>1</v>
      </c>
      <c r="BP68" s="36">
        <f t="shared" si="24"/>
        <v>0.42479999999999996</v>
      </c>
      <c r="BQ68" s="36">
        <f t="shared" si="25"/>
        <v>0</v>
      </c>
      <c r="BR68" s="36">
        <f t="shared" si="26"/>
        <v>0.5751999999999999</v>
      </c>
      <c r="BS68" s="36">
        <f t="shared" si="27"/>
        <v>0</v>
      </c>
      <c r="BT68" s="36">
        <f t="shared" si="28"/>
        <v>0</v>
      </c>
      <c r="BU68" s="32">
        <f t="shared" si="29"/>
        <v>0.9999999999999999</v>
      </c>
      <c r="BW68" s="38">
        <f t="shared" si="30"/>
        <v>0.41044517483646936</v>
      </c>
      <c r="BX68" s="38">
        <f t="shared" si="31"/>
        <v>0</v>
      </c>
      <c r="BY68" s="38">
        <f t="shared" si="32"/>
        <v>0.5895548251635305</v>
      </c>
      <c r="BZ68" s="38">
        <f t="shared" si="33"/>
        <v>0</v>
      </c>
      <c r="CA68" s="38">
        <f t="shared" si="34"/>
        <v>0</v>
      </c>
      <c r="CB68" s="34">
        <f t="shared" si="35"/>
        <v>0.9999999999999999</v>
      </c>
    </row>
    <row r="69" spans="1:80" ht="12.75">
      <c r="A69" s="1" t="s">
        <v>1028</v>
      </c>
      <c r="B69" s="1" t="s">
        <v>1029</v>
      </c>
      <c r="C69" s="3">
        <v>3.828</v>
      </c>
      <c r="D69" s="2">
        <v>5.03204</v>
      </c>
      <c r="E69" s="2">
        <v>2.853876189999999</v>
      </c>
      <c r="F69" s="2">
        <v>0.40665491</v>
      </c>
      <c r="G69" s="4">
        <v>12.1205711</v>
      </c>
      <c r="H69" s="5"/>
      <c r="I69" s="1" t="s">
        <v>1028</v>
      </c>
      <c r="J69" s="1" t="s">
        <v>1029</v>
      </c>
      <c r="K69" s="3">
        <v>1.0439999999999998</v>
      </c>
      <c r="L69" s="2">
        <v>0</v>
      </c>
      <c r="M69" s="2">
        <v>0</v>
      </c>
      <c r="N69" s="2">
        <v>0</v>
      </c>
      <c r="O69" s="4">
        <v>1.0439999999999998</v>
      </c>
      <c r="P69"/>
      <c r="Q69" s="1" t="s">
        <v>1028</v>
      </c>
      <c r="R69" s="1" t="s">
        <v>1029</v>
      </c>
      <c r="S69" s="3">
        <v>3.48</v>
      </c>
      <c r="T69" s="2">
        <v>0.56313</v>
      </c>
      <c r="U69" s="2">
        <v>6.293768809999999</v>
      </c>
      <c r="V69" s="2">
        <v>0.044240089999999996</v>
      </c>
      <c r="W69" s="4">
        <v>10.381138899999998</v>
      </c>
      <c r="X69"/>
      <c r="Y69" s="1" t="s">
        <v>1028</v>
      </c>
      <c r="Z69" s="1" t="s">
        <v>1029</v>
      </c>
      <c r="AA69" s="3">
        <v>0.34800000000000003</v>
      </c>
      <c r="AB69" s="2">
        <v>0.56313</v>
      </c>
      <c r="AC69" s="2">
        <v>0.066255</v>
      </c>
      <c r="AD69" s="2">
        <v>0.032505</v>
      </c>
      <c r="AE69" s="4">
        <v>1.00989</v>
      </c>
      <c r="AF69"/>
      <c r="AG69" s="1" t="s">
        <v>1028</v>
      </c>
      <c r="AH69" s="1" t="s">
        <v>1029</v>
      </c>
      <c r="AI69" s="3">
        <v>0</v>
      </c>
      <c r="AJ69" s="2">
        <v>0</v>
      </c>
      <c r="AK69" s="2">
        <v>0</v>
      </c>
      <c r="AL69" s="2">
        <v>0</v>
      </c>
      <c r="AM69" s="4">
        <v>0</v>
      </c>
      <c r="AO69" s="7">
        <f aca="true" t="shared" si="36" ref="AO69:AO132">C69+K69+S69+AA69+AI69</f>
        <v>8.700000000000001</v>
      </c>
      <c r="AP69" s="7">
        <f aca="true" t="shared" si="37" ref="AP69:AP132">D69+L69+T69+AB69+AJ69</f>
        <v>6.1583000000000006</v>
      </c>
      <c r="AQ69" s="7">
        <f aca="true" t="shared" si="38" ref="AQ69:AQ132">E69+M69+U69+AC69+AK69</f>
        <v>9.213899999999997</v>
      </c>
      <c r="AR69" s="7">
        <f aca="true" t="shared" si="39" ref="AR69:AR132">F69+N69+V69+AD69+AL69</f>
        <v>0.4834</v>
      </c>
      <c r="AS69" s="7">
        <f aca="true" t="shared" si="40" ref="AS69:AS132">G69+O69+W69+AE69+AM69</f>
        <v>24.5556</v>
      </c>
      <c r="AT69" s="30" t="str">
        <f aca="true" t="shared" si="41" ref="AT69:AT132">IF(LEN(A69)&lt;=6,"Inst","Abt")</f>
        <v>Inst</v>
      </c>
      <c r="AU69" s="36">
        <f aca="true" t="shared" si="42" ref="AU69:AU132">IF(ISERROR(C69/AO69),0,C69/AO69)</f>
        <v>0.43999999999999995</v>
      </c>
      <c r="AV69" s="36">
        <f aca="true" t="shared" si="43" ref="AV69:AV132">IF(ISERROR(K69/AO69),0,K69/AO69)</f>
        <v>0.11999999999999997</v>
      </c>
      <c r="AW69" s="36">
        <f aca="true" t="shared" si="44" ref="AW69:AW132">IF(ISERROR(S69/AO69),0,S69/AO69)</f>
        <v>0.39999999999999997</v>
      </c>
      <c r="AX69" s="36">
        <f aca="true" t="shared" si="45" ref="AX69:AX132">IF(ISERROR(AA69/AO69),0,AA69/AO69)</f>
        <v>0.04</v>
      </c>
      <c r="AY69" s="36">
        <f aca="true" t="shared" si="46" ref="AY69:AY132">IF(ISERROR(AI69/AO69),0,AI69/AO69)</f>
        <v>0</v>
      </c>
      <c r="AZ69" s="32">
        <f aca="true" t="shared" si="47" ref="AZ69:AZ132">SUM(AU69:AY69)</f>
        <v>1</v>
      </c>
      <c r="BB69" s="36">
        <f aca="true" t="shared" si="48" ref="BB69:BB132">IF(ISERROR(D69/AP69),0,D69/AP69)</f>
        <v>0.8171151129370118</v>
      </c>
      <c r="BC69" s="36">
        <f aca="true" t="shared" si="49" ref="BC69:BC132">IF(ISERROR(L69/AP69),0,L69/AP69)</f>
        <v>0</v>
      </c>
      <c r="BD69" s="36">
        <f aca="true" t="shared" si="50" ref="BD69:BD132">IF(ISERROR(T69/AP69),0,T69/AP69)</f>
        <v>0.09144244353149407</v>
      </c>
      <c r="BE69" s="36">
        <f aca="true" t="shared" si="51" ref="BE69:BE132">IF(ISERROR(AB69/AP69),0,AB69/AP69)</f>
        <v>0.09144244353149407</v>
      </c>
      <c r="BF69" s="36">
        <f aca="true" t="shared" si="52" ref="BF69:BF132">IF(ISERROR(AJ69/AP69),0,AJ69/AP69)</f>
        <v>0</v>
      </c>
      <c r="BG69" s="32">
        <f aca="true" t="shared" si="53" ref="BG69:BG132">SUM(BB69:BF69)</f>
        <v>1</v>
      </c>
      <c r="BI69" s="36">
        <f aca="true" t="shared" si="54" ref="BI69:BI132">IF(ISERROR(E69/AQ69),0,E69/AQ69)</f>
        <v>0.3097359630558178</v>
      </c>
      <c r="BJ69" s="36">
        <f aca="true" t="shared" si="55" ref="BJ69:BJ132">IF(ISERROR(M69/AQ69),0,M69/AQ69)</f>
        <v>0</v>
      </c>
      <c r="BK69" s="36">
        <f aca="true" t="shared" si="56" ref="BK69:BK132">IF(ISERROR(U69/AQ69),0,U69/AQ69)</f>
        <v>0.6830732708190886</v>
      </c>
      <c r="BL69" s="36">
        <f aca="true" t="shared" si="57" ref="BL69:BL132">IF(ISERROR(AC69/AQ69),0,AC69/AQ69)</f>
        <v>0.00719076612509361</v>
      </c>
      <c r="BM69" s="36">
        <f aca="true" t="shared" si="58" ref="BM69:BM132">IF(ISERROR(AK69/AQ69),0,AK69/AQ69)</f>
        <v>0</v>
      </c>
      <c r="BN69" s="32">
        <f aca="true" t="shared" si="59" ref="BN69:BN132">SUM(BI69:BM69)</f>
        <v>1</v>
      </c>
      <c r="BP69" s="36">
        <f aca="true" t="shared" si="60" ref="BP69:BP132">IF(ISERROR(F69/AR69),0,F69/AR69)</f>
        <v>0.8412389532478278</v>
      </c>
      <c r="BQ69" s="36">
        <f aca="true" t="shared" si="61" ref="BQ69:BQ132">IF(ISERROR(N69/AR69),0,N69/AR69)</f>
        <v>0</v>
      </c>
      <c r="BR69" s="36">
        <f aca="true" t="shared" si="62" ref="BR69:BR132">IF(ISERROR(V69/AR69),0,V69/AR69)</f>
        <v>0.09151859743483656</v>
      </c>
      <c r="BS69" s="36">
        <f aca="true" t="shared" si="63" ref="BS69:BS132">IF(ISERROR(AD69/AR69),0,AD69/AR69)</f>
        <v>0.06724244931733554</v>
      </c>
      <c r="BT69" s="36">
        <f aca="true" t="shared" si="64" ref="BT69:BT132">IF(ISERROR(AL69/AR69),0,AL69/AR69)</f>
        <v>0</v>
      </c>
      <c r="BU69" s="32">
        <f aca="true" t="shared" si="65" ref="BU69:BU132">SUM(BP69:BT69)</f>
        <v>1</v>
      </c>
      <c r="BW69" s="38">
        <f aca="true" t="shared" si="66" ref="BW69:BW132">IF(ISERROR(G69/AS69),0,G69/AS69)</f>
        <v>0.4935970247112675</v>
      </c>
      <c r="BX69" s="38">
        <f aca="true" t="shared" si="67" ref="BX69:BX132">IF(ISERROR(O69/AS69),0,O69/AS69)</f>
        <v>0.04251576015247031</v>
      </c>
      <c r="BY69" s="38">
        <f aca="true" t="shared" si="68" ref="BY69:BY132">IF(ISERROR(W69/AS69),0,W69/AS69)</f>
        <v>0.4227605474922217</v>
      </c>
      <c r="BZ69" s="38">
        <f aca="true" t="shared" si="69" ref="BZ69:BZ132">IF(ISERROR(AE69/AS69),0,AE69/AS69)</f>
        <v>0.041126667644040465</v>
      </c>
      <c r="CA69" s="38">
        <f aca="true" t="shared" si="70" ref="CA69:CA132">IF(ISERROR(AM69/AS69),0,AM69/AS69)</f>
        <v>0</v>
      </c>
      <c r="CB69" s="34">
        <f aca="true" t="shared" si="71" ref="CB69:CB132">SUM(BW69:CA69)</f>
        <v>1</v>
      </c>
    </row>
    <row r="70" spans="1:80" ht="12.75">
      <c r="A70" s="12" t="s">
        <v>129</v>
      </c>
      <c r="B70" s="12" t="s">
        <v>130</v>
      </c>
      <c r="C70" s="24">
        <v>0.704</v>
      </c>
      <c r="D70" s="16">
        <v>0.35</v>
      </c>
      <c r="E70" s="16">
        <v>0.52752973</v>
      </c>
      <c r="F70" s="16"/>
      <c r="G70" s="25">
        <v>1.5815297299999997</v>
      </c>
      <c r="H70" s="26"/>
      <c r="I70" s="12" t="s">
        <v>129</v>
      </c>
      <c r="J70" s="12" t="s">
        <v>130</v>
      </c>
      <c r="K70" s="24">
        <v>0.192</v>
      </c>
      <c r="L70" s="16">
        <v>0</v>
      </c>
      <c r="M70" s="16">
        <v>0</v>
      </c>
      <c r="N70" s="16"/>
      <c r="O70" s="25">
        <v>0.192</v>
      </c>
      <c r="Q70" s="12" t="s">
        <v>129</v>
      </c>
      <c r="R70" s="12" t="s">
        <v>130</v>
      </c>
      <c r="S70" s="24">
        <v>0.64</v>
      </c>
      <c r="T70" s="16">
        <v>0.075</v>
      </c>
      <c r="U70" s="16">
        <v>1.5932702700000003</v>
      </c>
      <c r="V70" s="16"/>
      <c r="W70" s="25">
        <v>2.3082702700000004</v>
      </c>
      <c r="Y70" s="12" t="s">
        <v>129</v>
      </c>
      <c r="Z70" s="12" t="s">
        <v>130</v>
      </c>
      <c r="AA70" s="24">
        <v>0.064</v>
      </c>
      <c r="AB70" s="16">
        <v>0.075</v>
      </c>
      <c r="AC70" s="16">
        <v>0</v>
      </c>
      <c r="AD70" s="16"/>
      <c r="AE70" s="25">
        <v>0.139</v>
      </c>
      <c r="AG70" s="12" t="s">
        <v>129</v>
      </c>
      <c r="AH70" s="12" t="s">
        <v>130</v>
      </c>
      <c r="AI70" s="24">
        <v>0</v>
      </c>
      <c r="AJ70" s="16">
        <v>0</v>
      </c>
      <c r="AK70" s="16">
        <v>0</v>
      </c>
      <c r="AL70" s="16"/>
      <c r="AM70" s="25">
        <v>0</v>
      </c>
      <c r="AO70" s="7">
        <f t="shared" si="36"/>
        <v>1.6</v>
      </c>
      <c r="AP70" s="7">
        <f t="shared" si="37"/>
        <v>0.5</v>
      </c>
      <c r="AQ70" s="7">
        <f t="shared" si="38"/>
        <v>2.1208000000000005</v>
      </c>
      <c r="AR70" s="7">
        <f t="shared" si="39"/>
        <v>0</v>
      </c>
      <c r="AS70" s="7">
        <f t="shared" si="40"/>
        <v>4.2208000000000006</v>
      </c>
      <c r="AT70" s="30" t="str">
        <f t="shared" si="41"/>
        <v>Abt</v>
      </c>
      <c r="AU70" s="36">
        <f t="shared" si="42"/>
        <v>0.43999999999999995</v>
      </c>
      <c r="AV70" s="36">
        <f t="shared" si="43"/>
        <v>0.12</v>
      </c>
      <c r="AW70" s="36">
        <f t="shared" si="44"/>
        <v>0.39999999999999997</v>
      </c>
      <c r="AX70" s="36">
        <f t="shared" si="45"/>
        <v>0.04</v>
      </c>
      <c r="AY70" s="36">
        <f t="shared" si="46"/>
        <v>0</v>
      </c>
      <c r="AZ70" s="32">
        <f t="shared" si="47"/>
        <v>1</v>
      </c>
      <c r="BB70" s="36">
        <f t="shared" si="48"/>
        <v>0.7</v>
      </c>
      <c r="BC70" s="36">
        <f t="shared" si="49"/>
        <v>0</v>
      </c>
      <c r="BD70" s="36">
        <f t="shared" si="50"/>
        <v>0.15</v>
      </c>
      <c r="BE70" s="36">
        <f t="shared" si="51"/>
        <v>0.15</v>
      </c>
      <c r="BF70" s="36">
        <f t="shared" si="52"/>
        <v>0</v>
      </c>
      <c r="BG70" s="32">
        <f t="shared" si="53"/>
        <v>1</v>
      </c>
      <c r="BI70" s="36">
        <f t="shared" si="54"/>
        <v>0.24874091380611085</v>
      </c>
      <c r="BJ70" s="36">
        <f t="shared" si="55"/>
        <v>0</v>
      </c>
      <c r="BK70" s="36">
        <f t="shared" si="56"/>
        <v>0.751259086193889</v>
      </c>
      <c r="BL70" s="36">
        <f t="shared" si="57"/>
        <v>0</v>
      </c>
      <c r="BM70" s="36">
        <f t="shared" si="58"/>
        <v>0</v>
      </c>
      <c r="BN70" s="32">
        <f t="shared" si="59"/>
        <v>0.9999999999999999</v>
      </c>
      <c r="BP70" s="36">
        <f t="shared" si="60"/>
        <v>0</v>
      </c>
      <c r="BQ70" s="36">
        <f t="shared" si="61"/>
        <v>0</v>
      </c>
      <c r="BR70" s="36">
        <f t="shared" si="62"/>
        <v>0</v>
      </c>
      <c r="BS70" s="36">
        <f t="shared" si="63"/>
        <v>0</v>
      </c>
      <c r="BT70" s="36">
        <f t="shared" si="64"/>
        <v>0</v>
      </c>
      <c r="BU70" s="32">
        <f t="shared" si="65"/>
        <v>0</v>
      </c>
      <c r="BW70" s="37">
        <f t="shared" si="66"/>
        <v>0.37469904520470043</v>
      </c>
      <c r="BX70" s="37">
        <f t="shared" si="67"/>
        <v>0.04548900682335102</v>
      </c>
      <c r="BY70" s="37">
        <f t="shared" si="68"/>
        <v>0.5468798024071266</v>
      </c>
      <c r="BZ70" s="37">
        <f t="shared" si="69"/>
        <v>0.03293214556482183</v>
      </c>
      <c r="CA70" s="37">
        <f t="shared" si="70"/>
        <v>0</v>
      </c>
      <c r="CB70" s="33">
        <f t="shared" si="71"/>
        <v>0.9999999999999999</v>
      </c>
    </row>
    <row r="71" spans="1:80" ht="12.75">
      <c r="A71" s="12" t="s">
        <v>131</v>
      </c>
      <c r="B71" s="12" t="s">
        <v>132</v>
      </c>
      <c r="C71" s="24">
        <v>0.44</v>
      </c>
      <c r="D71" s="16">
        <v>0.5979399999999999</v>
      </c>
      <c r="E71" s="16">
        <v>0.50369307</v>
      </c>
      <c r="F71" s="16"/>
      <c r="G71" s="25">
        <v>1.5416330699999998</v>
      </c>
      <c r="H71" s="26"/>
      <c r="I71" s="12" t="s">
        <v>131</v>
      </c>
      <c r="J71" s="12" t="s">
        <v>132</v>
      </c>
      <c r="K71" s="24">
        <v>0.12</v>
      </c>
      <c r="L71" s="16">
        <v>0</v>
      </c>
      <c r="M71" s="16">
        <v>0</v>
      </c>
      <c r="N71" s="16"/>
      <c r="O71" s="25">
        <v>0.12</v>
      </c>
      <c r="Q71" s="12" t="s">
        <v>131</v>
      </c>
      <c r="R71" s="12" t="s">
        <v>132</v>
      </c>
      <c r="S71" s="24">
        <v>0.4</v>
      </c>
      <c r="T71" s="16">
        <v>0.12813</v>
      </c>
      <c r="U71" s="16">
        <v>1.15800693</v>
      </c>
      <c r="V71" s="16"/>
      <c r="W71" s="25">
        <v>1.68613693</v>
      </c>
      <c r="Y71" s="12" t="s">
        <v>131</v>
      </c>
      <c r="Z71" s="12" t="s">
        <v>132</v>
      </c>
      <c r="AA71" s="24">
        <v>0.04</v>
      </c>
      <c r="AB71" s="16">
        <v>0.12813</v>
      </c>
      <c r="AC71" s="16">
        <v>0</v>
      </c>
      <c r="AD71" s="16"/>
      <c r="AE71" s="25">
        <v>0.16813</v>
      </c>
      <c r="AG71" s="12" t="s">
        <v>131</v>
      </c>
      <c r="AH71" s="12" t="s">
        <v>132</v>
      </c>
      <c r="AI71" s="24">
        <v>0</v>
      </c>
      <c r="AJ71" s="16">
        <v>0</v>
      </c>
      <c r="AK71" s="16">
        <v>0</v>
      </c>
      <c r="AL71" s="16"/>
      <c r="AM71" s="25">
        <v>0</v>
      </c>
      <c r="AO71" s="7">
        <f t="shared" si="36"/>
        <v>1</v>
      </c>
      <c r="AP71" s="7">
        <f t="shared" si="37"/>
        <v>0.8541999999999998</v>
      </c>
      <c r="AQ71" s="7">
        <f t="shared" si="38"/>
        <v>1.6617</v>
      </c>
      <c r="AR71" s="7">
        <f t="shared" si="39"/>
        <v>0</v>
      </c>
      <c r="AS71" s="7">
        <f t="shared" si="40"/>
        <v>3.5159</v>
      </c>
      <c r="AT71" s="30" t="str">
        <f t="shared" si="41"/>
        <v>Abt</v>
      </c>
      <c r="AU71" s="36">
        <f t="shared" si="42"/>
        <v>0.44</v>
      </c>
      <c r="AV71" s="36">
        <f t="shared" si="43"/>
        <v>0.12</v>
      </c>
      <c r="AW71" s="36">
        <f t="shared" si="44"/>
        <v>0.4</v>
      </c>
      <c r="AX71" s="36">
        <f t="shared" si="45"/>
        <v>0.04</v>
      </c>
      <c r="AY71" s="36">
        <f t="shared" si="46"/>
        <v>0</v>
      </c>
      <c r="AZ71" s="32">
        <f t="shared" si="47"/>
        <v>1</v>
      </c>
      <c r="BB71" s="36">
        <f t="shared" si="48"/>
        <v>0.7000000000000001</v>
      </c>
      <c r="BC71" s="36">
        <f t="shared" si="49"/>
        <v>0</v>
      </c>
      <c r="BD71" s="36">
        <f t="shared" si="50"/>
        <v>0.15000000000000002</v>
      </c>
      <c r="BE71" s="36">
        <f t="shared" si="51"/>
        <v>0.15000000000000002</v>
      </c>
      <c r="BF71" s="36">
        <f t="shared" si="52"/>
        <v>0</v>
      </c>
      <c r="BG71" s="32">
        <f t="shared" si="53"/>
        <v>1</v>
      </c>
      <c r="BI71" s="36">
        <f t="shared" si="54"/>
        <v>0.3031191370283445</v>
      </c>
      <c r="BJ71" s="36">
        <f t="shared" si="55"/>
        <v>0</v>
      </c>
      <c r="BK71" s="36">
        <f t="shared" si="56"/>
        <v>0.6968808629716555</v>
      </c>
      <c r="BL71" s="36">
        <f t="shared" si="57"/>
        <v>0</v>
      </c>
      <c r="BM71" s="36">
        <f t="shared" si="58"/>
        <v>0</v>
      </c>
      <c r="BN71" s="32">
        <f t="shared" si="59"/>
        <v>1</v>
      </c>
      <c r="BP71" s="36">
        <f t="shared" si="60"/>
        <v>0</v>
      </c>
      <c r="BQ71" s="36">
        <f t="shared" si="61"/>
        <v>0</v>
      </c>
      <c r="BR71" s="36">
        <f t="shared" si="62"/>
        <v>0</v>
      </c>
      <c r="BS71" s="36">
        <f t="shared" si="63"/>
        <v>0</v>
      </c>
      <c r="BT71" s="36">
        <f t="shared" si="64"/>
        <v>0</v>
      </c>
      <c r="BU71" s="32">
        <f t="shared" si="65"/>
        <v>0</v>
      </c>
      <c r="BW71" s="37">
        <f t="shared" si="66"/>
        <v>0.43847466367075283</v>
      </c>
      <c r="BX71" s="37">
        <f t="shared" si="67"/>
        <v>0.034130663556983985</v>
      </c>
      <c r="BY71" s="37">
        <f t="shared" si="68"/>
        <v>0.47957476890696554</v>
      </c>
      <c r="BZ71" s="37">
        <f t="shared" si="69"/>
        <v>0.04781990386529765</v>
      </c>
      <c r="CA71" s="37">
        <f t="shared" si="70"/>
        <v>0</v>
      </c>
      <c r="CB71" s="33">
        <f t="shared" si="71"/>
        <v>1</v>
      </c>
    </row>
    <row r="72" spans="1:80" ht="12.75">
      <c r="A72" s="1" t="s">
        <v>133</v>
      </c>
      <c r="B72" s="1" t="s">
        <v>134</v>
      </c>
      <c r="C72" s="3"/>
      <c r="D72" s="2">
        <v>1.2723</v>
      </c>
      <c r="E72" s="2"/>
      <c r="F72" s="2"/>
      <c r="G72" s="4">
        <v>1.2723</v>
      </c>
      <c r="H72" s="1"/>
      <c r="I72" s="1" t="s">
        <v>133</v>
      </c>
      <c r="J72" s="1" t="s">
        <v>134</v>
      </c>
      <c r="K72" s="3"/>
      <c r="L72" s="2">
        <v>0</v>
      </c>
      <c r="M72" s="2"/>
      <c r="N72" s="2"/>
      <c r="O72" s="4">
        <v>0</v>
      </c>
      <c r="P72"/>
      <c r="Q72" s="1" t="s">
        <v>133</v>
      </c>
      <c r="R72" s="1" t="s">
        <v>134</v>
      </c>
      <c r="S72" s="3"/>
      <c r="T72" s="2">
        <v>0</v>
      </c>
      <c r="U72" s="2"/>
      <c r="V72" s="2"/>
      <c r="W72" s="4">
        <v>0</v>
      </c>
      <c r="X72"/>
      <c r="Y72" s="1" t="s">
        <v>133</v>
      </c>
      <c r="Z72" s="1" t="s">
        <v>134</v>
      </c>
      <c r="AA72" s="3"/>
      <c r="AB72" s="2">
        <v>0</v>
      </c>
      <c r="AC72" s="2"/>
      <c r="AD72" s="2"/>
      <c r="AE72" s="4">
        <v>0</v>
      </c>
      <c r="AF72"/>
      <c r="AG72" s="1" t="s">
        <v>133</v>
      </c>
      <c r="AH72" s="1" t="s">
        <v>134</v>
      </c>
      <c r="AI72" s="3"/>
      <c r="AJ72" s="2">
        <v>0</v>
      </c>
      <c r="AK72" s="2"/>
      <c r="AL72" s="2"/>
      <c r="AM72" s="4">
        <v>0</v>
      </c>
      <c r="AO72" s="7">
        <f t="shared" si="36"/>
        <v>0</v>
      </c>
      <c r="AP72" s="7">
        <f t="shared" si="37"/>
        <v>1.2723</v>
      </c>
      <c r="AQ72" s="7">
        <f t="shared" si="38"/>
        <v>0</v>
      </c>
      <c r="AR72" s="7">
        <f t="shared" si="39"/>
        <v>0</v>
      </c>
      <c r="AS72" s="7">
        <f t="shared" si="40"/>
        <v>1.2723</v>
      </c>
      <c r="AT72" s="30" t="str">
        <f t="shared" si="41"/>
        <v>Abt</v>
      </c>
      <c r="AU72" s="36">
        <f t="shared" si="42"/>
        <v>0</v>
      </c>
      <c r="AV72" s="36">
        <f t="shared" si="43"/>
        <v>0</v>
      </c>
      <c r="AW72" s="36">
        <f t="shared" si="44"/>
        <v>0</v>
      </c>
      <c r="AX72" s="36">
        <f t="shared" si="45"/>
        <v>0</v>
      </c>
      <c r="AY72" s="36">
        <f t="shared" si="46"/>
        <v>0</v>
      </c>
      <c r="AZ72" s="32">
        <f t="shared" si="47"/>
        <v>0</v>
      </c>
      <c r="BB72" s="36">
        <f t="shared" si="48"/>
        <v>1</v>
      </c>
      <c r="BC72" s="36">
        <f t="shared" si="49"/>
        <v>0</v>
      </c>
      <c r="BD72" s="36">
        <f t="shared" si="50"/>
        <v>0</v>
      </c>
      <c r="BE72" s="36">
        <f t="shared" si="51"/>
        <v>0</v>
      </c>
      <c r="BF72" s="36">
        <f t="shared" si="52"/>
        <v>0</v>
      </c>
      <c r="BG72" s="32">
        <f t="shared" si="53"/>
        <v>1</v>
      </c>
      <c r="BI72" s="36">
        <f t="shared" si="54"/>
        <v>0</v>
      </c>
      <c r="BJ72" s="36">
        <f t="shared" si="55"/>
        <v>0</v>
      </c>
      <c r="BK72" s="36">
        <f t="shared" si="56"/>
        <v>0</v>
      </c>
      <c r="BL72" s="36">
        <f t="shared" si="57"/>
        <v>0</v>
      </c>
      <c r="BM72" s="36">
        <f t="shared" si="58"/>
        <v>0</v>
      </c>
      <c r="BN72" s="32">
        <f t="shared" si="59"/>
        <v>0</v>
      </c>
      <c r="BP72" s="36">
        <f t="shared" si="60"/>
        <v>0</v>
      </c>
      <c r="BQ72" s="36">
        <f t="shared" si="61"/>
        <v>0</v>
      </c>
      <c r="BR72" s="36">
        <f t="shared" si="62"/>
        <v>0</v>
      </c>
      <c r="BS72" s="36">
        <f t="shared" si="63"/>
        <v>0</v>
      </c>
      <c r="BT72" s="36">
        <f t="shared" si="64"/>
        <v>0</v>
      </c>
      <c r="BU72" s="32">
        <f t="shared" si="65"/>
        <v>0</v>
      </c>
      <c r="BW72" s="38">
        <f t="shared" si="66"/>
        <v>1</v>
      </c>
      <c r="BX72" s="38">
        <f t="shared" si="67"/>
        <v>0</v>
      </c>
      <c r="BY72" s="38">
        <f t="shared" si="68"/>
        <v>0</v>
      </c>
      <c r="BZ72" s="38">
        <f t="shared" si="69"/>
        <v>0</v>
      </c>
      <c r="CA72" s="38">
        <f t="shared" si="70"/>
        <v>0</v>
      </c>
      <c r="CB72" s="34">
        <f t="shared" si="71"/>
        <v>1</v>
      </c>
    </row>
    <row r="73" spans="1:80" ht="12.75">
      <c r="A73" s="12" t="s">
        <v>135</v>
      </c>
      <c r="B73" s="12" t="s">
        <v>136</v>
      </c>
      <c r="C73" s="24"/>
      <c r="D73" s="16">
        <v>0.09720000000000001</v>
      </c>
      <c r="E73" s="16">
        <v>0.04955991</v>
      </c>
      <c r="F73" s="16"/>
      <c r="G73" s="25">
        <v>0.14675991</v>
      </c>
      <c r="H73" s="26"/>
      <c r="I73" s="12" t="s">
        <v>135</v>
      </c>
      <c r="J73" s="12" t="s">
        <v>136</v>
      </c>
      <c r="K73" s="24"/>
      <c r="L73" s="16">
        <v>0</v>
      </c>
      <c r="M73" s="16">
        <v>0</v>
      </c>
      <c r="N73" s="16"/>
      <c r="O73" s="25">
        <v>0</v>
      </c>
      <c r="Q73" s="12" t="s">
        <v>135</v>
      </c>
      <c r="R73" s="12" t="s">
        <v>136</v>
      </c>
      <c r="S73" s="24"/>
      <c r="T73" s="16">
        <v>0</v>
      </c>
      <c r="U73" s="16">
        <v>0.11714008999999999</v>
      </c>
      <c r="V73" s="16"/>
      <c r="W73" s="25">
        <v>0.11714008999999999</v>
      </c>
      <c r="Y73" s="12" t="s">
        <v>135</v>
      </c>
      <c r="Z73" s="12" t="s">
        <v>136</v>
      </c>
      <c r="AA73" s="24"/>
      <c r="AB73" s="16">
        <v>0</v>
      </c>
      <c r="AC73" s="16">
        <v>0</v>
      </c>
      <c r="AD73" s="16"/>
      <c r="AE73" s="25">
        <v>0</v>
      </c>
      <c r="AG73" s="12" t="s">
        <v>135</v>
      </c>
      <c r="AH73" s="12" t="s">
        <v>136</v>
      </c>
      <c r="AI73" s="24"/>
      <c r="AJ73" s="16">
        <v>0</v>
      </c>
      <c r="AK73" s="16">
        <v>0</v>
      </c>
      <c r="AL73" s="16"/>
      <c r="AM73" s="25">
        <v>0</v>
      </c>
      <c r="AO73" s="7">
        <f t="shared" si="36"/>
        <v>0</v>
      </c>
      <c r="AP73" s="7">
        <f t="shared" si="37"/>
        <v>0.09720000000000001</v>
      </c>
      <c r="AQ73" s="7">
        <f t="shared" si="38"/>
        <v>0.1667</v>
      </c>
      <c r="AR73" s="7">
        <f t="shared" si="39"/>
        <v>0</v>
      </c>
      <c r="AS73" s="7">
        <f t="shared" si="40"/>
        <v>0.26389999999999997</v>
      </c>
      <c r="AT73" s="30" t="str">
        <f t="shared" si="41"/>
        <v>Abt</v>
      </c>
      <c r="AU73" s="36">
        <f t="shared" si="42"/>
        <v>0</v>
      </c>
      <c r="AV73" s="36">
        <f t="shared" si="43"/>
        <v>0</v>
      </c>
      <c r="AW73" s="36">
        <f t="shared" si="44"/>
        <v>0</v>
      </c>
      <c r="AX73" s="36">
        <f t="shared" si="45"/>
        <v>0</v>
      </c>
      <c r="AY73" s="36">
        <f t="shared" si="46"/>
        <v>0</v>
      </c>
      <c r="AZ73" s="32">
        <f t="shared" si="47"/>
        <v>0</v>
      </c>
      <c r="BB73" s="36">
        <f t="shared" si="48"/>
        <v>1</v>
      </c>
      <c r="BC73" s="36">
        <f t="shared" si="49"/>
        <v>0</v>
      </c>
      <c r="BD73" s="36">
        <f t="shared" si="50"/>
        <v>0</v>
      </c>
      <c r="BE73" s="36">
        <f t="shared" si="51"/>
        <v>0</v>
      </c>
      <c r="BF73" s="36">
        <f t="shared" si="52"/>
        <v>0</v>
      </c>
      <c r="BG73" s="32">
        <f t="shared" si="53"/>
        <v>1</v>
      </c>
      <c r="BI73" s="36">
        <f t="shared" si="54"/>
        <v>0.2973</v>
      </c>
      <c r="BJ73" s="36">
        <f t="shared" si="55"/>
        <v>0</v>
      </c>
      <c r="BK73" s="36">
        <f t="shared" si="56"/>
        <v>0.7027</v>
      </c>
      <c r="BL73" s="36">
        <f t="shared" si="57"/>
        <v>0</v>
      </c>
      <c r="BM73" s="36">
        <f t="shared" si="58"/>
        <v>0</v>
      </c>
      <c r="BN73" s="32">
        <f t="shared" si="59"/>
        <v>1</v>
      </c>
      <c r="BP73" s="36">
        <f t="shared" si="60"/>
        <v>0</v>
      </c>
      <c r="BQ73" s="36">
        <f t="shared" si="61"/>
        <v>0</v>
      </c>
      <c r="BR73" s="36">
        <f t="shared" si="62"/>
        <v>0</v>
      </c>
      <c r="BS73" s="36">
        <f t="shared" si="63"/>
        <v>0</v>
      </c>
      <c r="BT73" s="36">
        <f t="shared" si="64"/>
        <v>0</v>
      </c>
      <c r="BU73" s="32">
        <f t="shared" si="65"/>
        <v>0</v>
      </c>
      <c r="BW73" s="37">
        <f t="shared" si="66"/>
        <v>0.5561194012883669</v>
      </c>
      <c r="BX73" s="37">
        <f t="shared" si="67"/>
        <v>0</v>
      </c>
      <c r="BY73" s="37">
        <f t="shared" si="68"/>
        <v>0.4438805987116332</v>
      </c>
      <c r="BZ73" s="37">
        <f t="shared" si="69"/>
        <v>0</v>
      </c>
      <c r="CA73" s="37">
        <f t="shared" si="70"/>
        <v>0</v>
      </c>
      <c r="CB73" s="33">
        <f t="shared" si="71"/>
        <v>1</v>
      </c>
    </row>
    <row r="74" spans="1:80" ht="12.75">
      <c r="A74" s="12" t="s">
        <v>936</v>
      </c>
      <c r="B74" s="12" t="s">
        <v>937</v>
      </c>
      <c r="C74" s="24"/>
      <c r="D74" s="16">
        <v>0.0069</v>
      </c>
      <c r="E74" s="16"/>
      <c r="F74" s="16"/>
      <c r="G74" s="25">
        <v>0.0069</v>
      </c>
      <c r="H74" s="26"/>
      <c r="I74" s="12" t="s">
        <v>936</v>
      </c>
      <c r="J74" s="12" t="s">
        <v>937</v>
      </c>
      <c r="K74" s="24"/>
      <c r="L74" s="16">
        <v>0</v>
      </c>
      <c r="M74" s="16"/>
      <c r="N74" s="16"/>
      <c r="O74" s="25">
        <v>0</v>
      </c>
      <c r="Q74" s="12" t="s">
        <v>936</v>
      </c>
      <c r="R74" s="12" t="s">
        <v>937</v>
      </c>
      <c r="S74" s="24"/>
      <c r="T74" s="16">
        <v>0</v>
      </c>
      <c r="U74" s="16"/>
      <c r="V74" s="16"/>
      <c r="W74" s="25">
        <v>0</v>
      </c>
      <c r="Y74" s="12" t="s">
        <v>936</v>
      </c>
      <c r="Z74" s="12" t="s">
        <v>937</v>
      </c>
      <c r="AA74" s="24"/>
      <c r="AB74" s="16">
        <v>0</v>
      </c>
      <c r="AC74" s="16"/>
      <c r="AD74" s="16"/>
      <c r="AE74" s="25">
        <v>0</v>
      </c>
      <c r="AG74" s="12" t="s">
        <v>936</v>
      </c>
      <c r="AH74" s="12" t="s">
        <v>937</v>
      </c>
      <c r="AI74" s="24"/>
      <c r="AJ74" s="16">
        <v>0</v>
      </c>
      <c r="AK74" s="16"/>
      <c r="AL74" s="16"/>
      <c r="AM74" s="25">
        <v>0</v>
      </c>
      <c r="AO74" s="7">
        <f t="shared" si="36"/>
        <v>0</v>
      </c>
      <c r="AP74" s="7">
        <f t="shared" si="37"/>
        <v>0.0069</v>
      </c>
      <c r="AQ74" s="7">
        <f t="shared" si="38"/>
        <v>0</v>
      </c>
      <c r="AR74" s="7">
        <f t="shared" si="39"/>
        <v>0</v>
      </c>
      <c r="AS74" s="7">
        <f t="shared" si="40"/>
        <v>0.0069</v>
      </c>
      <c r="AT74" s="30" t="str">
        <f t="shared" si="41"/>
        <v>Abt</v>
      </c>
      <c r="AU74" s="36">
        <f t="shared" si="42"/>
        <v>0</v>
      </c>
      <c r="AV74" s="36">
        <f t="shared" si="43"/>
        <v>0</v>
      </c>
      <c r="AW74" s="36">
        <f t="shared" si="44"/>
        <v>0</v>
      </c>
      <c r="AX74" s="36">
        <f t="shared" si="45"/>
        <v>0</v>
      </c>
      <c r="AY74" s="36">
        <f t="shared" si="46"/>
        <v>0</v>
      </c>
      <c r="AZ74" s="32">
        <f t="shared" si="47"/>
        <v>0</v>
      </c>
      <c r="BB74" s="36">
        <f t="shared" si="48"/>
        <v>1</v>
      </c>
      <c r="BC74" s="36">
        <f t="shared" si="49"/>
        <v>0</v>
      </c>
      <c r="BD74" s="36">
        <f t="shared" si="50"/>
        <v>0</v>
      </c>
      <c r="BE74" s="36">
        <f t="shared" si="51"/>
        <v>0</v>
      </c>
      <c r="BF74" s="36">
        <f t="shared" si="52"/>
        <v>0</v>
      </c>
      <c r="BG74" s="32">
        <f t="shared" si="53"/>
        <v>1</v>
      </c>
      <c r="BI74" s="36">
        <f t="shared" si="54"/>
        <v>0</v>
      </c>
      <c r="BJ74" s="36">
        <f t="shared" si="55"/>
        <v>0</v>
      </c>
      <c r="BK74" s="36">
        <f t="shared" si="56"/>
        <v>0</v>
      </c>
      <c r="BL74" s="36">
        <f t="shared" si="57"/>
        <v>0</v>
      </c>
      <c r="BM74" s="36">
        <f t="shared" si="58"/>
        <v>0</v>
      </c>
      <c r="BN74" s="32">
        <f t="shared" si="59"/>
        <v>0</v>
      </c>
      <c r="BP74" s="36">
        <f t="shared" si="60"/>
        <v>0</v>
      </c>
      <c r="BQ74" s="36">
        <f t="shared" si="61"/>
        <v>0</v>
      </c>
      <c r="BR74" s="36">
        <f t="shared" si="62"/>
        <v>0</v>
      </c>
      <c r="BS74" s="36">
        <f t="shared" si="63"/>
        <v>0</v>
      </c>
      <c r="BT74" s="36">
        <f t="shared" si="64"/>
        <v>0</v>
      </c>
      <c r="BU74" s="32">
        <f t="shared" si="65"/>
        <v>0</v>
      </c>
      <c r="BW74" s="37">
        <f t="shared" si="66"/>
        <v>1</v>
      </c>
      <c r="BX74" s="37">
        <f t="shared" si="67"/>
        <v>0</v>
      </c>
      <c r="BY74" s="37">
        <f t="shared" si="68"/>
        <v>0</v>
      </c>
      <c r="BZ74" s="37">
        <f t="shared" si="69"/>
        <v>0</v>
      </c>
      <c r="CA74" s="37">
        <f t="shared" si="70"/>
        <v>0</v>
      </c>
      <c r="CB74" s="33">
        <f t="shared" si="71"/>
        <v>1</v>
      </c>
    </row>
    <row r="75" spans="1:80" ht="12.75">
      <c r="A75" s="1" t="s">
        <v>137</v>
      </c>
      <c r="B75" s="1" t="s">
        <v>138</v>
      </c>
      <c r="C75" s="3">
        <v>0.44</v>
      </c>
      <c r="D75" s="2">
        <v>0.1667</v>
      </c>
      <c r="E75" s="2">
        <v>0.2319025</v>
      </c>
      <c r="F75" s="2"/>
      <c r="G75" s="4">
        <v>0.8386025</v>
      </c>
      <c r="H75" s="1"/>
      <c r="I75" s="1" t="s">
        <v>137</v>
      </c>
      <c r="J75" s="1" t="s">
        <v>138</v>
      </c>
      <c r="K75" s="3">
        <v>0.12</v>
      </c>
      <c r="L75" s="2">
        <v>0</v>
      </c>
      <c r="M75" s="2">
        <v>0</v>
      </c>
      <c r="N75" s="2"/>
      <c r="O75" s="4">
        <v>0.12</v>
      </c>
      <c r="P75"/>
      <c r="Q75" s="1" t="s">
        <v>137</v>
      </c>
      <c r="R75" s="1" t="s">
        <v>138</v>
      </c>
      <c r="S75" s="3">
        <v>0.4</v>
      </c>
      <c r="T75" s="2">
        <v>0</v>
      </c>
      <c r="U75" s="2">
        <v>0.5430975</v>
      </c>
      <c r="V75" s="2"/>
      <c r="W75" s="4">
        <v>0.9430975</v>
      </c>
      <c r="X75"/>
      <c r="Y75" s="1" t="s">
        <v>137</v>
      </c>
      <c r="Z75" s="1" t="s">
        <v>138</v>
      </c>
      <c r="AA75" s="3">
        <v>0.04</v>
      </c>
      <c r="AB75" s="2">
        <v>0</v>
      </c>
      <c r="AC75" s="2">
        <v>0</v>
      </c>
      <c r="AD75" s="2"/>
      <c r="AE75" s="4">
        <v>0.04</v>
      </c>
      <c r="AF75"/>
      <c r="AG75" s="1" t="s">
        <v>137</v>
      </c>
      <c r="AH75" s="1" t="s">
        <v>138</v>
      </c>
      <c r="AI75" s="3">
        <v>0</v>
      </c>
      <c r="AJ75" s="2">
        <v>0</v>
      </c>
      <c r="AK75" s="2">
        <v>0</v>
      </c>
      <c r="AL75" s="2"/>
      <c r="AM75" s="4">
        <v>0</v>
      </c>
      <c r="AO75" s="7">
        <f t="shared" si="36"/>
        <v>1</v>
      </c>
      <c r="AP75" s="7">
        <f t="shared" si="37"/>
        <v>0.1667</v>
      </c>
      <c r="AQ75" s="7">
        <f t="shared" si="38"/>
        <v>0.775</v>
      </c>
      <c r="AR75" s="7">
        <f t="shared" si="39"/>
        <v>0</v>
      </c>
      <c r="AS75" s="7">
        <f t="shared" si="40"/>
        <v>1.9417</v>
      </c>
      <c r="AT75" s="30" t="str">
        <f t="shared" si="41"/>
        <v>Abt</v>
      </c>
      <c r="AU75" s="36">
        <f t="shared" si="42"/>
        <v>0.44</v>
      </c>
      <c r="AV75" s="36">
        <f t="shared" si="43"/>
        <v>0.12</v>
      </c>
      <c r="AW75" s="36">
        <f t="shared" si="44"/>
        <v>0.4</v>
      </c>
      <c r="AX75" s="36">
        <f t="shared" si="45"/>
        <v>0.04</v>
      </c>
      <c r="AY75" s="36">
        <f t="shared" si="46"/>
        <v>0</v>
      </c>
      <c r="AZ75" s="32">
        <f t="shared" si="47"/>
        <v>1</v>
      </c>
      <c r="BB75" s="36">
        <f t="shared" si="48"/>
        <v>1</v>
      </c>
      <c r="BC75" s="36">
        <f t="shared" si="49"/>
        <v>0</v>
      </c>
      <c r="BD75" s="36">
        <f t="shared" si="50"/>
        <v>0</v>
      </c>
      <c r="BE75" s="36">
        <f t="shared" si="51"/>
        <v>0</v>
      </c>
      <c r="BF75" s="36">
        <f t="shared" si="52"/>
        <v>0</v>
      </c>
      <c r="BG75" s="32">
        <f t="shared" si="53"/>
        <v>1</v>
      </c>
      <c r="BI75" s="36">
        <f t="shared" si="54"/>
        <v>0.2992290322580645</v>
      </c>
      <c r="BJ75" s="36">
        <f t="shared" si="55"/>
        <v>0</v>
      </c>
      <c r="BK75" s="36">
        <f t="shared" si="56"/>
        <v>0.7007709677419355</v>
      </c>
      <c r="BL75" s="36">
        <f t="shared" si="57"/>
        <v>0</v>
      </c>
      <c r="BM75" s="36">
        <f t="shared" si="58"/>
        <v>0</v>
      </c>
      <c r="BN75" s="32">
        <f t="shared" si="59"/>
        <v>1</v>
      </c>
      <c r="BP75" s="36">
        <f t="shared" si="60"/>
        <v>0</v>
      </c>
      <c r="BQ75" s="36">
        <f t="shared" si="61"/>
        <v>0</v>
      </c>
      <c r="BR75" s="36">
        <f t="shared" si="62"/>
        <v>0</v>
      </c>
      <c r="BS75" s="36">
        <f t="shared" si="63"/>
        <v>0</v>
      </c>
      <c r="BT75" s="36">
        <f t="shared" si="64"/>
        <v>0</v>
      </c>
      <c r="BU75" s="32">
        <f t="shared" si="65"/>
        <v>0</v>
      </c>
      <c r="BW75" s="38">
        <f t="shared" si="66"/>
        <v>0.43189086882628624</v>
      </c>
      <c r="BX75" s="38">
        <f t="shared" si="67"/>
        <v>0.06180151413709636</v>
      </c>
      <c r="BY75" s="38">
        <f t="shared" si="68"/>
        <v>0.48570711232425196</v>
      </c>
      <c r="BZ75" s="38">
        <f t="shared" si="69"/>
        <v>0.020600504712365453</v>
      </c>
      <c r="CA75" s="38">
        <f t="shared" si="70"/>
        <v>0</v>
      </c>
      <c r="CB75" s="34">
        <f t="shared" si="71"/>
        <v>1</v>
      </c>
    </row>
    <row r="76" spans="1:80" ht="12.75">
      <c r="A76" s="12" t="s">
        <v>139</v>
      </c>
      <c r="B76" s="12" t="s">
        <v>140</v>
      </c>
      <c r="C76" s="24">
        <v>0.44</v>
      </c>
      <c r="D76" s="16">
        <v>0.1111</v>
      </c>
      <c r="E76" s="16">
        <v>0.17274607000000003</v>
      </c>
      <c r="F76" s="16">
        <v>0.00496491</v>
      </c>
      <c r="G76" s="25">
        <v>0.72881098</v>
      </c>
      <c r="H76" s="26"/>
      <c r="I76" s="12" t="s">
        <v>139</v>
      </c>
      <c r="J76" s="12" t="s">
        <v>140</v>
      </c>
      <c r="K76" s="24">
        <v>0.12</v>
      </c>
      <c r="L76" s="16">
        <v>0</v>
      </c>
      <c r="M76" s="16">
        <v>0</v>
      </c>
      <c r="N76" s="16">
        <v>0</v>
      </c>
      <c r="O76" s="25">
        <v>0.12</v>
      </c>
      <c r="Q76" s="12" t="s">
        <v>139</v>
      </c>
      <c r="R76" s="12" t="s">
        <v>140</v>
      </c>
      <c r="S76" s="24">
        <v>0.4</v>
      </c>
      <c r="T76" s="16">
        <v>0</v>
      </c>
      <c r="U76" s="16">
        <v>0.08895393</v>
      </c>
      <c r="V76" s="16">
        <v>0.01173509</v>
      </c>
      <c r="W76" s="25">
        <v>0.50068902</v>
      </c>
      <c r="Y76" s="12" t="s">
        <v>139</v>
      </c>
      <c r="Z76" s="12" t="s">
        <v>140</v>
      </c>
      <c r="AA76" s="24">
        <v>0.04</v>
      </c>
      <c r="AB76" s="16">
        <v>0</v>
      </c>
      <c r="AC76" s="16">
        <v>0.03</v>
      </c>
      <c r="AD76" s="16">
        <v>0</v>
      </c>
      <c r="AE76" s="25">
        <v>0.07</v>
      </c>
      <c r="AG76" s="12" t="s">
        <v>139</v>
      </c>
      <c r="AH76" s="12" t="s">
        <v>140</v>
      </c>
      <c r="AI76" s="24">
        <v>0</v>
      </c>
      <c r="AJ76" s="16">
        <v>0</v>
      </c>
      <c r="AK76" s="16">
        <v>0</v>
      </c>
      <c r="AL76" s="16">
        <v>0</v>
      </c>
      <c r="AM76" s="25">
        <v>0</v>
      </c>
      <c r="AO76" s="7">
        <f t="shared" si="36"/>
        <v>1</v>
      </c>
      <c r="AP76" s="7">
        <f t="shared" si="37"/>
        <v>0.1111</v>
      </c>
      <c r="AQ76" s="7">
        <f t="shared" si="38"/>
        <v>0.29170000000000007</v>
      </c>
      <c r="AR76" s="7">
        <f t="shared" si="39"/>
        <v>0.0167</v>
      </c>
      <c r="AS76" s="7">
        <f t="shared" si="40"/>
        <v>1.4195</v>
      </c>
      <c r="AT76" s="30" t="str">
        <f t="shared" si="41"/>
        <v>Abt</v>
      </c>
      <c r="AU76" s="36">
        <f t="shared" si="42"/>
        <v>0.44</v>
      </c>
      <c r="AV76" s="36">
        <f t="shared" si="43"/>
        <v>0.12</v>
      </c>
      <c r="AW76" s="36">
        <f t="shared" si="44"/>
        <v>0.4</v>
      </c>
      <c r="AX76" s="36">
        <f t="shared" si="45"/>
        <v>0.04</v>
      </c>
      <c r="AY76" s="36">
        <f t="shared" si="46"/>
        <v>0</v>
      </c>
      <c r="AZ76" s="32">
        <f t="shared" si="47"/>
        <v>1</v>
      </c>
      <c r="BB76" s="36">
        <f t="shared" si="48"/>
        <v>1</v>
      </c>
      <c r="BC76" s="36">
        <f t="shared" si="49"/>
        <v>0</v>
      </c>
      <c r="BD76" s="36">
        <f t="shared" si="50"/>
        <v>0</v>
      </c>
      <c r="BE76" s="36">
        <f t="shared" si="51"/>
        <v>0</v>
      </c>
      <c r="BF76" s="36">
        <f t="shared" si="52"/>
        <v>0</v>
      </c>
      <c r="BG76" s="32">
        <f t="shared" si="53"/>
        <v>1</v>
      </c>
      <c r="BI76" s="36">
        <f t="shared" si="54"/>
        <v>0.5922045594789167</v>
      </c>
      <c r="BJ76" s="36">
        <f t="shared" si="55"/>
        <v>0</v>
      </c>
      <c r="BK76" s="36">
        <f t="shared" si="56"/>
        <v>0.3049500514226945</v>
      </c>
      <c r="BL76" s="36">
        <f t="shared" si="57"/>
        <v>0.10284538909838872</v>
      </c>
      <c r="BM76" s="36">
        <f t="shared" si="58"/>
        <v>0</v>
      </c>
      <c r="BN76" s="32">
        <f t="shared" si="59"/>
        <v>0.9999999999999999</v>
      </c>
      <c r="BP76" s="36">
        <f t="shared" si="60"/>
        <v>0.2973</v>
      </c>
      <c r="BQ76" s="36">
        <f t="shared" si="61"/>
        <v>0</v>
      </c>
      <c r="BR76" s="36">
        <f t="shared" si="62"/>
        <v>0.7027</v>
      </c>
      <c r="BS76" s="36">
        <f t="shared" si="63"/>
        <v>0</v>
      </c>
      <c r="BT76" s="36">
        <f t="shared" si="64"/>
        <v>0</v>
      </c>
      <c r="BU76" s="32">
        <f t="shared" si="65"/>
        <v>1</v>
      </c>
      <c r="BW76" s="37">
        <f t="shared" si="66"/>
        <v>0.5134279535047552</v>
      </c>
      <c r="BX76" s="37">
        <f t="shared" si="67"/>
        <v>0.08453680873547023</v>
      </c>
      <c r="BY76" s="37">
        <f t="shared" si="68"/>
        <v>0.35272209933075027</v>
      </c>
      <c r="BZ76" s="37">
        <f t="shared" si="69"/>
        <v>0.04931313842902431</v>
      </c>
      <c r="CA76" s="37">
        <f t="shared" si="70"/>
        <v>0</v>
      </c>
      <c r="CB76" s="33">
        <f t="shared" si="71"/>
        <v>1</v>
      </c>
    </row>
    <row r="77" spans="1:80" ht="12.75">
      <c r="A77" s="1" t="s">
        <v>141</v>
      </c>
      <c r="B77" s="1" t="s">
        <v>142</v>
      </c>
      <c r="C77" s="3">
        <v>0.374</v>
      </c>
      <c r="D77" s="2">
        <v>0.35</v>
      </c>
      <c r="E77" s="2">
        <v>0.28153098</v>
      </c>
      <c r="F77" s="2"/>
      <c r="G77" s="4">
        <v>1.00553098</v>
      </c>
      <c r="H77" s="5"/>
      <c r="I77" s="1" t="s">
        <v>141</v>
      </c>
      <c r="J77" s="1" t="s">
        <v>142</v>
      </c>
      <c r="K77" s="3">
        <v>0.102</v>
      </c>
      <c r="L77" s="2">
        <v>0</v>
      </c>
      <c r="M77" s="2">
        <v>0</v>
      </c>
      <c r="N77" s="2"/>
      <c r="O77" s="4">
        <v>0.102</v>
      </c>
      <c r="P77"/>
      <c r="Q77" s="1" t="s">
        <v>141</v>
      </c>
      <c r="R77" s="1" t="s">
        <v>142</v>
      </c>
      <c r="S77" s="3">
        <v>0.34</v>
      </c>
      <c r="T77" s="2">
        <v>0.075</v>
      </c>
      <c r="U77" s="2">
        <v>0.62686902</v>
      </c>
      <c r="V77" s="2"/>
      <c r="W77" s="4">
        <v>1.04186902</v>
      </c>
      <c r="X77"/>
      <c r="Y77" s="1" t="s">
        <v>141</v>
      </c>
      <c r="Z77" s="1" t="s">
        <v>142</v>
      </c>
      <c r="AA77" s="3">
        <v>0.034</v>
      </c>
      <c r="AB77" s="2">
        <v>0.075</v>
      </c>
      <c r="AC77" s="2">
        <v>0</v>
      </c>
      <c r="AD77" s="2"/>
      <c r="AE77" s="4">
        <v>0.109</v>
      </c>
      <c r="AF77"/>
      <c r="AG77" s="1" t="s">
        <v>141</v>
      </c>
      <c r="AH77" s="1" t="s">
        <v>142</v>
      </c>
      <c r="AI77" s="3">
        <v>0</v>
      </c>
      <c r="AJ77" s="2">
        <v>0</v>
      </c>
      <c r="AK77" s="2">
        <v>0</v>
      </c>
      <c r="AL77" s="2"/>
      <c r="AM77" s="4">
        <v>0</v>
      </c>
      <c r="AO77" s="7">
        <f t="shared" si="36"/>
        <v>0.8500000000000001</v>
      </c>
      <c r="AP77" s="7">
        <f t="shared" si="37"/>
        <v>0.5</v>
      </c>
      <c r="AQ77" s="7">
        <f t="shared" si="38"/>
        <v>0.9084</v>
      </c>
      <c r="AR77" s="7">
        <f t="shared" si="39"/>
        <v>0</v>
      </c>
      <c r="AS77" s="7">
        <f t="shared" si="40"/>
        <v>2.2584</v>
      </c>
      <c r="AT77" s="30" t="str">
        <f t="shared" si="41"/>
        <v>Abt</v>
      </c>
      <c r="AU77" s="36">
        <f t="shared" si="42"/>
        <v>0.43999999999999995</v>
      </c>
      <c r="AV77" s="36">
        <f t="shared" si="43"/>
        <v>0.11999999999999998</v>
      </c>
      <c r="AW77" s="36">
        <f t="shared" si="44"/>
        <v>0.39999999999999997</v>
      </c>
      <c r="AX77" s="36">
        <f t="shared" si="45"/>
        <v>0.04</v>
      </c>
      <c r="AY77" s="36">
        <f t="shared" si="46"/>
        <v>0</v>
      </c>
      <c r="AZ77" s="32">
        <f t="shared" si="47"/>
        <v>1</v>
      </c>
      <c r="BB77" s="36">
        <f t="shared" si="48"/>
        <v>0.7</v>
      </c>
      <c r="BC77" s="36">
        <f t="shared" si="49"/>
        <v>0</v>
      </c>
      <c r="BD77" s="36">
        <f t="shared" si="50"/>
        <v>0.15</v>
      </c>
      <c r="BE77" s="36">
        <f t="shared" si="51"/>
        <v>0.15</v>
      </c>
      <c r="BF77" s="36">
        <f t="shared" si="52"/>
        <v>0</v>
      </c>
      <c r="BG77" s="32">
        <f t="shared" si="53"/>
        <v>1</v>
      </c>
      <c r="BI77" s="36">
        <f t="shared" si="54"/>
        <v>0.3099196169088507</v>
      </c>
      <c r="BJ77" s="36">
        <f t="shared" si="55"/>
        <v>0</v>
      </c>
      <c r="BK77" s="36">
        <f t="shared" si="56"/>
        <v>0.6900803830911493</v>
      </c>
      <c r="BL77" s="36">
        <f t="shared" si="57"/>
        <v>0</v>
      </c>
      <c r="BM77" s="36">
        <f t="shared" si="58"/>
        <v>0</v>
      </c>
      <c r="BN77" s="32">
        <f t="shared" si="59"/>
        <v>1</v>
      </c>
      <c r="BP77" s="36">
        <f t="shared" si="60"/>
        <v>0</v>
      </c>
      <c r="BQ77" s="36">
        <f t="shared" si="61"/>
        <v>0</v>
      </c>
      <c r="BR77" s="36">
        <f t="shared" si="62"/>
        <v>0</v>
      </c>
      <c r="BS77" s="36">
        <f t="shared" si="63"/>
        <v>0</v>
      </c>
      <c r="BT77" s="36">
        <f t="shared" si="64"/>
        <v>0</v>
      </c>
      <c r="BU77" s="32">
        <f t="shared" si="65"/>
        <v>0</v>
      </c>
      <c r="BW77" s="38">
        <f t="shared" si="66"/>
        <v>0.4452404268508679</v>
      </c>
      <c r="BX77" s="38">
        <f t="shared" si="67"/>
        <v>0.04516471838469713</v>
      </c>
      <c r="BY77" s="38">
        <f t="shared" si="68"/>
        <v>0.46133059688274886</v>
      </c>
      <c r="BZ77" s="38">
        <f t="shared" si="69"/>
        <v>0.04826425788168615</v>
      </c>
      <c r="CA77" s="38">
        <f t="shared" si="70"/>
        <v>0</v>
      </c>
      <c r="CB77" s="34">
        <f t="shared" si="71"/>
        <v>1</v>
      </c>
    </row>
    <row r="78" spans="1:80" ht="12.75">
      <c r="A78" s="12" t="s">
        <v>143</v>
      </c>
      <c r="B78" s="12" t="s">
        <v>144</v>
      </c>
      <c r="C78" s="24">
        <v>0.44</v>
      </c>
      <c r="D78" s="16">
        <v>0.1667</v>
      </c>
      <c r="E78" s="16">
        <v>0.20416143000000003</v>
      </c>
      <c r="F78" s="16"/>
      <c r="G78" s="25">
        <v>0.8108614300000001</v>
      </c>
      <c r="H78" s="26"/>
      <c r="I78" s="12" t="s">
        <v>143</v>
      </c>
      <c r="J78" s="12" t="s">
        <v>144</v>
      </c>
      <c r="K78" s="24">
        <v>0.12</v>
      </c>
      <c r="L78" s="16">
        <v>0</v>
      </c>
      <c r="M78" s="16">
        <v>0</v>
      </c>
      <c r="N78" s="16"/>
      <c r="O78" s="25">
        <v>0.12</v>
      </c>
      <c r="Q78" s="12" t="s">
        <v>143</v>
      </c>
      <c r="R78" s="12" t="s">
        <v>144</v>
      </c>
      <c r="S78" s="24">
        <v>0.4</v>
      </c>
      <c r="T78" s="16">
        <v>0</v>
      </c>
      <c r="U78" s="16">
        <v>0.46873856999999997</v>
      </c>
      <c r="V78" s="16"/>
      <c r="W78" s="25">
        <v>0.86873857</v>
      </c>
      <c r="Y78" s="12" t="s">
        <v>143</v>
      </c>
      <c r="Z78" s="12" t="s">
        <v>144</v>
      </c>
      <c r="AA78" s="24">
        <v>0.04</v>
      </c>
      <c r="AB78" s="16">
        <v>0</v>
      </c>
      <c r="AC78" s="16">
        <v>0</v>
      </c>
      <c r="AD78" s="16"/>
      <c r="AE78" s="25">
        <v>0.04</v>
      </c>
      <c r="AG78" s="12" t="s">
        <v>143</v>
      </c>
      <c r="AH78" s="12" t="s">
        <v>144</v>
      </c>
      <c r="AI78" s="24">
        <v>0</v>
      </c>
      <c r="AJ78" s="16">
        <v>0</v>
      </c>
      <c r="AK78" s="16">
        <v>0</v>
      </c>
      <c r="AL78" s="16"/>
      <c r="AM78" s="25">
        <v>0</v>
      </c>
      <c r="AO78" s="7">
        <f t="shared" si="36"/>
        <v>1</v>
      </c>
      <c r="AP78" s="7">
        <f t="shared" si="37"/>
        <v>0.1667</v>
      </c>
      <c r="AQ78" s="7">
        <f t="shared" si="38"/>
        <v>0.6729</v>
      </c>
      <c r="AR78" s="7">
        <f t="shared" si="39"/>
        <v>0</v>
      </c>
      <c r="AS78" s="7">
        <f t="shared" si="40"/>
        <v>1.8396000000000001</v>
      </c>
      <c r="AT78" s="30" t="str">
        <f t="shared" si="41"/>
        <v>Abt</v>
      </c>
      <c r="AU78" s="36">
        <f t="shared" si="42"/>
        <v>0.44</v>
      </c>
      <c r="AV78" s="36">
        <f t="shared" si="43"/>
        <v>0.12</v>
      </c>
      <c r="AW78" s="36">
        <f t="shared" si="44"/>
        <v>0.4</v>
      </c>
      <c r="AX78" s="36">
        <f t="shared" si="45"/>
        <v>0.04</v>
      </c>
      <c r="AY78" s="36">
        <f t="shared" si="46"/>
        <v>0</v>
      </c>
      <c r="AZ78" s="32">
        <f t="shared" si="47"/>
        <v>1</v>
      </c>
      <c r="BB78" s="36">
        <f t="shared" si="48"/>
        <v>1</v>
      </c>
      <c r="BC78" s="36">
        <f t="shared" si="49"/>
        <v>0</v>
      </c>
      <c r="BD78" s="36">
        <f t="shared" si="50"/>
        <v>0</v>
      </c>
      <c r="BE78" s="36">
        <f t="shared" si="51"/>
        <v>0</v>
      </c>
      <c r="BF78" s="36">
        <f t="shared" si="52"/>
        <v>0</v>
      </c>
      <c r="BG78" s="32">
        <f t="shared" si="53"/>
        <v>1</v>
      </c>
      <c r="BI78" s="36">
        <f t="shared" si="54"/>
        <v>0.3034053053945609</v>
      </c>
      <c r="BJ78" s="36">
        <f t="shared" si="55"/>
        <v>0</v>
      </c>
      <c r="BK78" s="36">
        <f t="shared" si="56"/>
        <v>0.696594694605439</v>
      </c>
      <c r="BL78" s="36">
        <f t="shared" si="57"/>
        <v>0</v>
      </c>
      <c r="BM78" s="36">
        <f t="shared" si="58"/>
        <v>0</v>
      </c>
      <c r="BN78" s="32">
        <f t="shared" si="59"/>
        <v>0.9999999999999999</v>
      </c>
      <c r="BP78" s="36">
        <f t="shared" si="60"/>
        <v>0</v>
      </c>
      <c r="BQ78" s="36">
        <f t="shared" si="61"/>
        <v>0</v>
      </c>
      <c r="BR78" s="36">
        <f t="shared" si="62"/>
        <v>0</v>
      </c>
      <c r="BS78" s="36">
        <f t="shared" si="63"/>
        <v>0</v>
      </c>
      <c r="BT78" s="36">
        <f t="shared" si="64"/>
        <v>0</v>
      </c>
      <c r="BU78" s="32">
        <f t="shared" si="65"/>
        <v>0</v>
      </c>
      <c r="BW78" s="37">
        <f t="shared" si="66"/>
        <v>0.4407813818221353</v>
      </c>
      <c r="BX78" s="37">
        <f t="shared" si="67"/>
        <v>0.06523157208088715</v>
      </c>
      <c r="BY78" s="37">
        <f t="shared" si="68"/>
        <v>0.47224318873668186</v>
      </c>
      <c r="BZ78" s="37">
        <f t="shared" si="69"/>
        <v>0.021743857360295715</v>
      </c>
      <c r="CA78" s="37">
        <f t="shared" si="70"/>
        <v>0</v>
      </c>
      <c r="CB78" s="33">
        <f t="shared" si="71"/>
        <v>1</v>
      </c>
    </row>
    <row r="79" spans="1:80" ht="12.75">
      <c r="A79" s="1" t="s">
        <v>145</v>
      </c>
      <c r="B79" s="1" t="s">
        <v>818</v>
      </c>
      <c r="C79" s="3"/>
      <c r="D79" s="2">
        <v>0.5554</v>
      </c>
      <c r="E79" s="2"/>
      <c r="F79" s="2">
        <v>0.25</v>
      </c>
      <c r="G79" s="4">
        <v>0.8054</v>
      </c>
      <c r="H79" s="1"/>
      <c r="I79" s="1" t="s">
        <v>145</v>
      </c>
      <c r="J79" s="1" t="s">
        <v>818</v>
      </c>
      <c r="K79" s="3"/>
      <c r="L79" s="2">
        <v>0</v>
      </c>
      <c r="M79" s="2"/>
      <c r="N79" s="2">
        <v>0</v>
      </c>
      <c r="O79" s="4">
        <v>0</v>
      </c>
      <c r="P79"/>
      <c r="Q79" s="1" t="s">
        <v>145</v>
      </c>
      <c r="R79" s="1" t="s">
        <v>818</v>
      </c>
      <c r="S79" s="3"/>
      <c r="T79" s="2">
        <v>0</v>
      </c>
      <c r="U79" s="2"/>
      <c r="V79" s="2">
        <v>0</v>
      </c>
      <c r="W79" s="4">
        <v>0</v>
      </c>
      <c r="X79"/>
      <c r="Y79" s="1" t="s">
        <v>145</v>
      </c>
      <c r="Z79" s="1" t="s">
        <v>818</v>
      </c>
      <c r="AA79" s="3"/>
      <c r="AB79" s="2">
        <v>0</v>
      </c>
      <c r="AC79" s="2"/>
      <c r="AD79" s="2">
        <v>0</v>
      </c>
      <c r="AE79" s="4">
        <v>0</v>
      </c>
      <c r="AF79"/>
      <c r="AG79" s="1" t="s">
        <v>145</v>
      </c>
      <c r="AH79" s="1" t="s">
        <v>818</v>
      </c>
      <c r="AI79" s="3"/>
      <c r="AJ79" s="2">
        <v>0</v>
      </c>
      <c r="AK79" s="2"/>
      <c r="AL79" s="2">
        <v>0</v>
      </c>
      <c r="AM79" s="4">
        <v>0</v>
      </c>
      <c r="AO79" s="7">
        <f t="shared" si="36"/>
        <v>0</v>
      </c>
      <c r="AP79" s="7">
        <f t="shared" si="37"/>
        <v>0.5554</v>
      </c>
      <c r="AQ79" s="7">
        <f t="shared" si="38"/>
        <v>0</v>
      </c>
      <c r="AR79" s="7">
        <f t="shared" si="39"/>
        <v>0.25</v>
      </c>
      <c r="AS79" s="7">
        <f t="shared" si="40"/>
        <v>0.8054</v>
      </c>
      <c r="AT79" s="30" t="str">
        <f t="shared" si="41"/>
        <v>Abt</v>
      </c>
      <c r="AU79" s="36">
        <f t="shared" si="42"/>
        <v>0</v>
      </c>
      <c r="AV79" s="36">
        <f t="shared" si="43"/>
        <v>0</v>
      </c>
      <c r="AW79" s="36">
        <f t="shared" si="44"/>
        <v>0</v>
      </c>
      <c r="AX79" s="36">
        <f t="shared" si="45"/>
        <v>0</v>
      </c>
      <c r="AY79" s="36">
        <f t="shared" si="46"/>
        <v>0</v>
      </c>
      <c r="AZ79" s="32">
        <f t="shared" si="47"/>
        <v>0</v>
      </c>
      <c r="BB79" s="36">
        <f t="shared" si="48"/>
        <v>1</v>
      </c>
      <c r="BC79" s="36">
        <f t="shared" si="49"/>
        <v>0</v>
      </c>
      <c r="BD79" s="36">
        <f t="shared" si="50"/>
        <v>0</v>
      </c>
      <c r="BE79" s="36">
        <f t="shared" si="51"/>
        <v>0</v>
      </c>
      <c r="BF79" s="36">
        <f t="shared" si="52"/>
        <v>0</v>
      </c>
      <c r="BG79" s="32">
        <f t="shared" si="53"/>
        <v>1</v>
      </c>
      <c r="BI79" s="36">
        <f t="shared" si="54"/>
        <v>0</v>
      </c>
      <c r="BJ79" s="36">
        <f t="shared" si="55"/>
        <v>0</v>
      </c>
      <c r="BK79" s="36">
        <f t="shared" si="56"/>
        <v>0</v>
      </c>
      <c r="BL79" s="36">
        <f t="shared" si="57"/>
        <v>0</v>
      </c>
      <c r="BM79" s="36">
        <f t="shared" si="58"/>
        <v>0</v>
      </c>
      <c r="BN79" s="32">
        <f t="shared" si="59"/>
        <v>0</v>
      </c>
      <c r="BP79" s="36">
        <f t="shared" si="60"/>
        <v>1</v>
      </c>
      <c r="BQ79" s="36">
        <f t="shared" si="61"/>
        <v>0</v>
      </c>
      <c r="BR79" s="36">
        <f t="shared" si="62"/>
        <v>0</v>
      </c>
      <c r="BS79" s="36">
        <f t="shared" si="63"/>
        <v>0</v>
      </c>
      <c r="BT79" s="36">
        <f t="shared" si="64"/>
        <v>0</v>
      </c>
      <c r="BU79" s="32">
        <f t="shared" si="65"/>
        <v>1</v>
      </c>
      <c r="BW79" s="38">
        <f t="shared" si="66"/>
        <v>1</v>
      </c>
      <c r="BX79" s="38">
        <f t="shared" si="67"/>
        <v>0</v>
      </c>
      <c r="BY79" s="38">
        <f t="shared" si="68"/>
        <v>0</v>
      </c>
      <c r="BZ79" s="38">
        <f t="shared" si="69"/>
        <v>0</v>
      </c>
      <c r="CA79" s="38">
        <f t="shared" si="70"/>
        <v>0</v>
      </c>
      <c r="CB79" s="34">
        <f t="shared" si="71"/>
        <v>1</v>
      </c>
    </row>
    <row r="80" spans="1:80" ht="12.75">
      <c r="A80" s="12" t="s">
        <v>146</v>
      </c>
      <c r="B80" s="12" t="s">
        <v>147</v>
      </c>
      <c r="C80" s="24">
        <v>0.33</v>
      </c>
      <c r="D80" s="16"/>
      <c r="E80" s="16">
        <v>0.24679357000000002</v>
      </c>
      <c r="F80" s="16"/>
      <c r="G80" s="25">
        <v>0.57679357</v>
      </c>
      <c r="H80" s="26"/>
      <c r="I80" s="12" t="s">
        <v>146</v>
      </c>
      <c r="J80" s="12" t="s">
        <v>147</v>
      </c>
      <c r="K80" s="24">
        <v>0.09</v>
      </c>
      <c r="L80" s="16"/>
      <c r="M80" s="16">
        <v>0</v>
      </c>
      <c r="N80" s="16"/>
      <c r="O80" s="25">
        <v>0.09</v>
      </c>
      <c r="Q80" s="12" t="s">
        <v>146</v>
      </c>
      <c r="R80" s="12" t="s">
        <v>147</v>
      </c>
      <c r="S80" s="24">
        <v>0.3</v>
      </c>
      <c r="T80" s="16"/>
      <c r="U80" s="16">
        <v>0.56990643</v>
      </c>
      <c r="V80" s="16"/>
      <c r="W80" s="25">
        <v>0.8699064299999999</v>
      </c>
      <c r="Y80" s="12" t="s">
        <v>146</v>
      </c>
      <c r="Z80" s="12" t="s">
        <v>147</v>
      </c>
      <c r="AA80" s="24">
        <v>0.03</v>
      </c>
      <c r="AB80" s="16"/>
      <c r="AC80" s="16">
        <v>0</v>
      </c>
      <c r="AD80" s="16"/>
      <c r="AE80" s="25">
        <v>0.03</v>
      </c>
      <c r="AG80" s="12" t="s">
        <v>146</v>
      </c>
      <c r="AH80" s="12" t="s">
        <v>147</v>
      </c>
      <c r="AI80" s="24">
        <v>0</v>
      </c>
      <c r="AJ80" s="16"/>
      <c r="AK80" s="16">
        <v>0</v>
      </c>
      <c r="AL80" s="16"/>
      <c r="AM80" s="25">
        <v>0</v>
      </c>
      <c r="AO80" s="7">
        <f t="shared" si="36"/>
        <v>0.75</v>
      </c>
      <c r="AP80" s="7">
        <f t="shared" si="37"/>
        <v>0</v>
      </c>
      <c r="AQ80" s="7">
        <f t="shared" si="38"/>
        <v>0.8167</v>
      </c>
      <c r="AR80" s="7">
        <f t="shared" si="39"/>
        <v>0</v>
      </c>
      <c r="AS80" s="7">
        <f t="shared" si="40"/>
        <v>1.5666999999999998</v>
      </c>
      <c r="AT80" s="30" t="str">
        <f t="shared" si="41"/>
        <v>Abt</v>
      </c>
      <c r="AU80" s="36">
        <f t="shared" si="42"/>
        <v>0.44</v>
      </c>
      <c r="AV80" s="36">
        <f t="shared" si="43"/>
        <v>0.12</v>
      </c>
      <c r="AW80" s="36">
        <f t="shared" si="44"/>
        <v>0.39999999999999997</v>
      </c>
      <c r="AX80" s="36">
        <f t="shared" si="45"/>
        <v>0.04</v>
      </c>
      <c r="AY80" s="36">
        <f t="shared" si="46"/>
        <v>0</v>
      </c>
      <c r="AZ80" s="32">
        <f t="shared" si="47"/>
        <v>1</v>
      </c>
      <c r="BB80" s="36">
        <f t="shared" si="48"/>
        <v>0</v>
      </c>
      <c r="BC80" s="36">
        <f t="shared" si="49"/>
        <v>0</v>
      </c>
      <c r="BD80" s="36">
        <f t="shared" si="50"/>
        <v>0</v>
      </c>
      <c r="BE80" s="36">
        <f t="shared" si="51"/>
        <v>0</v>
      </c>
      <c r="BF80" s="36">
        <f t="shared" si="52"/>
        <v>0</v>
      </c>
      <c r="BG80" s="32">
        <f t="shared" si="53"/>
        <v>0</v>
      </c>
      <c r="BI80" s="36">
        <f t="shared" si="54"/>
        <v>0.3021838741275867</v>
      </c>
      <c r="BJ80" s="36">
        <f t="shared" si="55"/>
        <v>0</v>
      </c>
      <c r="BK80" s="36">
        <f t="shared" si="56"/>
        <v>0.6978161258724134</v>
      </c>
      <c r="BL80" s="36">
        <f t="shared" si="57"/>
        <v>0</v>
      </c>
      <c r="BM80" s="36">
        <f t="shared" si="58"/>
        <v>0</v>
      </c>
      <c r="BN80" s="32">
        <f t="shared" si="59"/>
        <v>1</v>
      </c>
      <c r="BP80" s="36">
        <f t="shared" si="60"/>
        <v>0</v>
      </c>
      <c r="BQ80" s="36">
        <f t="shared" si="61"/>
        <v>0</v>
      </c>
      <c r="BR80" s="36">
        <f t="shared" si="62"/>
        <v>0</v>
      </c>
      <c r="BS80" s="36">
        <f t="shared" si="63"/>
        <v>0</v>
      </c>
      <c r="BT80" s="36">
        <f t="shared" si="64"/>
        <v>0</v>
      </c>
      <c r="BU80" s="32">
        <f t="shared" si="65"/>
        <v>0</v>
      </c>
      <c r="BW80" s="37">
        <f t="shared" si="66"/>
        <v>0.36815827535584356</v>
      </c>
      <c r="BX80" s="37">
        <f t="shared" si="67"/>
        <v>0.057445586264122044</v>
      </c>
      <c r="BY80" s="37">
        <f t="shared" si="68"/>
        <v>0.5552476096253272</v>
      </c>
      <c r="BZ80" s="37">
        <f t="shared" si="69"/>
        <v>0.01914852875470735</v>
      </c>
      <c r="CA80" s="37">
        <f t="shared" si="70"/>
        <v>0</v>
      </c>
      <c r="CB80" s="33">
        <f t="shared" si="71"/>
        <v>1</v>
      </c>
    </row>
    <row r="81" spans="1:80" ht="12.75">
      <c r="A81" s="1" t="s">
        <v>148</v>
      </c>
      <c r="B81" s="1" t="s">
        <v>149</v>
      </c>
      <c r="C81" s="3">
        <v>0.33</v>
      </c>
      <c r="D81" s="2">
        <v>0.6578</v>
      </c>
      <c r="E81" s="2">
        <v>0.23486643000000001</v>
      </c>
      <c r="F81" s="2"/>
      <c r="G81" s="4">
        <v>1.22266643</v>
      </c>
      <c r="H81" s="1"/>
      <c r="I81" s="1" t="s">
        <v>148</v>
      </c>
      <c r="J81" s="1" t="s">
        <v>149</v>
      </c>
      <c r="K81" s="3">
        <v>0.09</v>
      </c>
      <c r="L81" s="2">
        <v>0</v>
      </c>
      <c r="M81" s="2">
        <v>0</v>
      </c>
      <c r="N81" s="2"/>
      <c r="O81" s="4">
        <v>0.09</v>
      </c>
      <c r="P81"/>
      <c r="Q81" s="1" t="s">
        <v>148</v>
      </c>
      <c r="R81" s="1" t="s">
        <v>149</v>
      </c>
      <c r="S81" s="3">
        <v>0.3</v>
      </c>
      <c r="T81" s="2">
        <v>0.135</v>
      </c>
      <c r="U81" s="2">
        <v>0.5484335699999999</v>
      </c>
      <c r="V81" s="2"/>
      <c r="W81" s="4">
        <v>0.9834335699999999</v>
      </c>
      <c r="X81"/>
      <c r="Y81" s="1" t="s">
        <v>148</v>
      </c>
      <c r="Z81" s="1" t="s">
        <v>149</v>
      </c>
      <c r="AA81" s="3">
        <v>0.03</v>
      </c>
      <c r="AB81" s="2">
        <v>0.135</v>
      </c>
      <c r="AC81" s="2">
        <v>0</v>
      </c>
      <c r="AD81" s="2"/>
      <c r="AE81" s="4">
        <v>0.165</v>
      </c>
      <c r="AF81"/>
      <c r="AG81" s="1" t="s">
        <v>148</v>
      </c>
      <c r="AH81" s="1" t="s">
        <v>149</v>
      </c>
      <c r="AI81" s="3">
        <v>0</v>
      </c>
      <c r="AJ81" s="2">
        <v>0</v>
      </c>
      <c r="AK81" s="2">
        <v>0</v>
      </c>
      <c r="AL81" s="2"/>
      <c r="AM81" s="4">
        <v>0</v>
      </c>
      <c r="AO81" s="7">
        <f t="shared" si="36"/>
        <v>0.75</v>
      </c>
      <c r="AP81" s="7">
        <f t="shared" si="37"/>
        <v>0.9278000000000001</v>
      </c>
      <c r="AQ81" s="7">
        <f t="shared" si="38"/>
        <v>0.7832999999999999</v>
      </c>
      <c r="AR81" s="7">
        <f t="shared" si="39"/>
        <v>0</v>
      </c>
      <c r="AS81" s="7">
        <f t="shared" si="40"/>
        <v>2.4611</v>
      </c>
      <c r="AT81" s="30" t="str">
        <f t="shared" si="41"/>
        <v>Abt</v>
      </c>
      <c r="AU81" s="36">
        <f t="shared" si="42"/>
        <v>0.44</v>
      </c>
      <c r="AV81" s="36">
        <f t="shared" si="43"/>
        <v>0.12</v>
      </c>
      <c r="AW81" s="36">
        <f t="shared" si="44"/>
        <v>0.39999999999999997</v>
      </c>
      <c r="AX81" s="36">
        <f t="shared" si="45"/>
        <v>0.04</v>
      </c>
      <c r="AY81" s="36">
        <f t="shared" si="46"/>
        <v>0</v>
      </c>
      <c r="AZ81" s="32">
        <f t="shared" si="47"/>
        <v>1</v>
      </c>
      <c r="BB81" s="36">
        <f t="shared" si="48"/>
        <v>0.7089890062513473</v>
      </c>
      <c r="BC81" s="36">
        <f t="shared" si="49"/>
        <v>0</v>
      </c>
      <c r="BD81" s="36">
        <f t="shared" si="50"/>
        <v>0.14550549687432637</v>
      </c>
      <c r="BE81" s="36">
        <f t="shared" si="51"/>
        <v>0.14550549687432637</v>
      </c>
      <c r="BF81" s="36">
        <f t="shared" si="52"/>
        <v>0</v>
      </c>
      <c r="BG81" s="32">
        <f t="shared" si="53"/>
        <v>1</v>
      </c>
      <c r="BI81" s="36">
        <f t="shared" si="54"/>
        <v>0.2998422443508235</v>
      </c>
      <c r="BJ81" s="36">
        <f t="shared" si="55"/>
        <v>0</v>
      </c>
      <c r="BK81" s="36">
        <f t="shared" si="56"/>
        <v>0.7001577556491766</v>
      </c>
      <c r="BL81" s="36">
        <f t="shared" si="57"/>
        <v>0</v>
      </c>
      <c r="BM81" s="36">
        <f t="shared" si="58"/>
        <v>0</v>
      </c>
      <c r="BN81" s="32">
        <f t="shared" si="59"/>
        <v>1</v>
      </c>
      <c r="BP81" s="36">
        <f t="shared" si="60"/>
        <v>0</v>
      </c>
      <c r="BQ81" s="36">
        <f t="shared" si="61"/>
        <v>0</v>
      </c>
      <c r="BR81" s="36">
        <f t="shared" si="62"/>
        <v>0</v>
      </c>
      <c r="BS81" s="36">
        <f t="shared" si="63"/>
        <v>0</v>
      </c>
      <c r="BT81" s="36">
        <f t="shared" si="64"/>
        <v>0</v>
      </c>
      <c r="BU81" s="32">
        <f t="shared" si="65"/>
        <v>0</v>
      </c>
      <c r="BW81" s="38">
        <f t="shared" si="66"/>
        <v>0.4967967291048718</v>
      </c>
      <c r="BX81" s="38">
        <f t="shared" si="67"/>
        <v>0.036569013855593024</v>
      </c>
      <c r="BY81" s="38">
        <f t="shared" si="68"/>
        <v>0.3995910649709479</v>
      </c>
      <c r="BZ81" s="38">
        <f t="shared" si="69"/>
        <v>0.06704319206858722</v>
      </c>
      <c r="CA81" s="38">
        <f t="shared" si="70"/>
        <v>0</v>
      </c>
      <c r="CB81" s="34">
        <f t="shared" si="71"/>
        <v>0.9999999999999999</v>
      </c>
    </row>
    <row r="82" spans="1:80" ht="12.75">
      <c r="A82" s="12" t="s">
        <v>150</v>
      </c>
      <c r="B82" s="12" t="s">
        <v>151</v>
      </c>
      <c r="C82" s="24">
        <v>0.33</v>
      </c>
      <c r="D82" s="16"/>
      <c r="E82" s="16">
        <v>0.2319025</v>
      </c>
      <c r="F82" s="16"/>
      <c r="G82" s="25">
        <v>0.5619025</v>
      </c>
      <c r="H82" s="26"/>
      <c r="I82" s="12" t="s">
        <v>150</v>
      </c>
      <c r="J82" s="12" t="s">
        <v>151</v>
      </c>
      <c r="K82" s="24">
        <v>0.09</v>
      </c>
      <c r="L82" s="16"/>
      <c r="M82" s="16">
        <v>0</v>
      </c>
      <c r="N82" s="16"/>
      <c r="O82" s="25">
        <v>0.09</v>
      </c>
      <c r="Q82" s="12" t="s">
        <v>150</v>
      </c>
      <c r="R82" s="12" t="s">
        <v>151</v>
      </c>
      <c r="S82" s="24">
        <v>0.3</v>
      </c>
      <c r="T82" s="16"/>
      <c r="U82" s="16">
        <v>0.5430975</v>
      </c>
      <c r="V82" s="16"/>
      <c r="W82" s="25">
        <v>0.8430975</v>
      </c>
      <c r="Y82" s="12" t="s">
        <v>150</v>
      </c>
      <c r="Z82" s="12" t="s">
        <v>151</v>
      </c>
      <c r="AA82" s="24">
        <v>0.03</v>
      </c>
      <c r="AB82" s="16"/>
      <c r="AC82" s="16">
        <v>0</v>
      </c>
      <c r="AD82" s="16"/>
      <c r="AE82" s="25">
        <v>0.03</v>
      </c>
      <c r="AG82" s="12" t="s">
        <v>150</v>
      </c>
      <c r="AH82" s="12" t="s">
        <v>151</v>
      </c>
      <c r="AI82" s="24">
        <v>0</v>
      </c>
      <c r="AJ82" s="16"/>
      <c r="AK82" s="16">
        <v>0</v>
      </c>
      <c r="AL82" s="16"/>
      <c r="AM82" s="25">
        <v>0</v>
      </c>
      <c r="AO82" s="7">
        <f t="shared" si="36"/>
        <v>0.75</v>
      </c>
      <c r="AP82" s="7">
        <f t="shared" si="37"/>
        <v>0</v>
      </c>
      <c r="AQ82" s="7">
        <f t="shared" si="38"/>
        <v>0.775</v>
      </c>
      <c r="AR82" s="7">
        <f t="shared" si="39"/>
        <v>0</v>
      </c>
      <c r="AS82" s="7">
        <f t="shared" si="40"/>
        <v>1.5250000000000001</v>
      </c>
      <c r="AT82" s="30" t="str">
        <f t="shared" si="41"/>
        <v>Abt</v>
      </c>
      <c r="AU82" s="36">
        <f t="shared" si="42"/>
        <v>0.44</v>
      </c>
      <c r="AV82" s="36">
        <f t="shared" si="43"/>
        <v>0.12</v>
      </c>
      <c r="AW82" s="36">
        <f t="shared" si="44"/>
        <v>0.39999999999999997</v>
      </c>
      <c r="AX82" s="36">
        <f t="shared" si="45"/>
        <v>0.04</v>
      </c>
      <c r="AY82" s="36">
        <f t="shared" si="46"/>
        <v>0</v>
      </c>
      <c r="AZ82" s="32">
        <f t="shared" si="47"/>
        <v>1</v>
      </c>
      <c r="BB82" s="36">
        <f t="shared" si="48"/>
        <v>0</v>
      </c>
      <c r="BC82" s="36">
        <f t="shared" si="49"/>
        <v>0</v>
      </c>
      <c r="BD82" s="36">
        <f t="shared" si="50"/>
        <v>0</v>
      </c>
      <c r="BE82" s="36">
        <f t="shared" si="51"/>
        <v>0</v>
      </c>
      <c r="BF82" s="36">
        <f t="shared" si="52"/>
        <v>0</v>
      </c>
      <c r="BG82" s="32">
        <f t="shared" si="53"/>
        <v>0</v>
      </c>
      <c r="BI82" s="36">
        <f t="shared" si="54"/>
        <v>0.2992290322580645</v>
      </c>
      <c r="BJ82" s="36">
        <f t="shared" si="55"/>
        <v>0</v>
      </c>
      <c r="BK82" s="36">
        <f t="shared" si="56"/>
        <v>0.7007709677419355</v>
      </c>
      <c r="BL82" s="36">
        <f t="shared" si="57"/>
        <v>0</v>
      </c>
      <c r="BM82" s="36">
        <f t="shared" si="58"/>
        <v>0</v>
      </c>
      <c r="BN82" s="32">
        <f t="shared" si="59"/>
        <v>1</v>
      </c>
      <c r="BP82" s="36">
        <f t="shared" si="60"/>
        <v>0</v>
      </c>
      <c r="BQ82" s="36">
        <f t="shared" si="61"/>
        <v>0</v>
      </c>
      <c r="BR82" s="36">
        <f t="shared" si="62"/>
        <v>0</v>
      </c>
      <c r="BS82" s="36">
        <f t="shared" si="63"/>
        <v>0</v>
      </c>
      <c r="BT82" s="36">
        <f t="shared" si="64"/>
        <v>0</v>
      </c>
      <c r="BU82" s="32">
        <f t="shared" si="65"/>
        <v>0</v>
      </c>
      <c r="BW82" s="37">
        <f t="shared" si="66"/>
        <v>0.36846065573770487</v>
      </c>
      <c r="BX82" s="37">
        <f t="shared" si="67"/>
        <v>0.059016393442622946</v>
      </c>
      <c r="BY82" s="37">
        <f t="shared" si="68"/>
        <v>0.5528508196721311</v>
      </c>
      <c r="BZ82" s="37">
        <f t="shared" si="69"/>
        <v>0.019672131147540982</v>
      </c>
      <c r="CA82" s="37">
        <f t="shared" si="70"/>
        <v>0</v>
      </c>
      <c r="CB82" s="33">
        <f t="shared" si="71"/>
        <v>0.9999999999999999</v>
      </c>
    </row>
    <row r="83" spans="1:80" ht="12.75">
      <c r="A83" s="1" t="s">
        <v>152</v>
      </c>
      <c r="B83" s="1" t="s">
        <v>153</v>
      </c>
      <c r="C83" s="3"/>
      <c r="D83" s="2">
        <v>0.7</v>
      </c>
      <c r="E83" s="2">
        <v>0.16918999999999998</v>
      </c>
      <c r="F83" s="2">
        <v>0.15169</v>
      </c>
      <c r="G83" s="4">
        <v>1.02088</v>
      </c>
      <c r="H83" s="1"/>
      <c r="I83" s="1" t="s">
        <v>152</v>
      </c>
      <c r="J83" s="1" t="s">
        <v>153</v>
      </c>
      <c r="K83" s="3"/>
      <c r="L83" s="2">
        <v>0</v>
      </c>
      <c r="M83" s="2">
        <v>0</v>
      </c>
      <c r="N83" s="2">
        <v>0</v>
      </c>
      <c r="O83" s="4">
        <v>0</v>
      </c>
      <c r="P83"/>
      <c r="Q83" s="1" t="s">
        <v>152</v>
      </c>
      <c r="R83" s="1" t="s">
        <v>153</v>
      </c>
      <c r="S83" s="3"/>
      <c r="T83" s="2">
        <v>0.15</v>
      </c>
      <c r="U83" s="2">
        <v>0.036254999999999996</v>
      </c>
      <c r="V83" s="2">
        <v>0.032505</v>
      </c>
      <c r="W83" s="4">
        <v>0.21876</v>
      </c>
      <c r="X83"/>
      <c r="Y83" s="1" t="s">
        <v>152</v>
      </c>
      <c r="Z83" s="1" t="s">
        <v>153</v>
      </c>
      <c r="AA83" s="3"/>
      <c r="AB83" s="2">
        <v>0.15</v>
      </c>
      <c r="AC83" s="2">
        <v>0.036254999999999996</v>
      </c>
      <c r="AD83" s="2">
        <v>0.032505</v>
      </c>
      <c r="AE83" s="4">
        <v>0.21876</v>
      </c>
      <c r="AF83"/>
      <c r="AG83" s="1" t="s">
        <v>152</v>
      </c>
      <c r="AH83" s="1" t="s">
        <v>153</v>
      </c>
      <c r="AI83" s="3"/>
      <c r="AJ83" s="2">
        <v>0</v>
      </c>
      <c r="AK83" s="2">
        <v>0</v>
      </c>
      <c r="AL83" s="2">
        <v>0</v>
      </c>
      <c r="AM83" s="4">
        <v>0</v>
      </c>
      <c r="AO83" s="7">
        <f t="shared" si="36"/>
        <v>0</v>
      </c>
      <c r="AP83" s="7">
        <f t="shared" si="37"/>
        <v>1</v>
      </c>
      <c r="AQ83" s="7">
        <f t="shared" si="38"/>
        <v>0.24169999999999997</v>
      </c>
      <c r="AR83" s="7">
        <f t="shared" si="39"/>
        <v>0.2167</v>
      </c>
      <c r="AS83" s="7">
        <f t="shared" si="40"/>
        <v>1.4584000000000001</v>
      </c>
      <c r="AT83" s="30" t="str">
        <f t="shared" si="41"/>
        <v>Abt</v>
      </c>
      <c r="AU83" s="36">
        <f t="shared" si="42"/>
        <v>0</v>
      </c>
      <c r="AV83" s="36">
        <f t="shared" si="43"/>
        <v>0</v>
      </c>
      <c r="AW83" s="36">
        <f t="shared" si="44"/>
        <v>0</v>
      </c>
      <c r="AX83" s="36">
        <f t="shared" si="45"/>
        <v>0</v>
      </c>
      <c r="AY83" s="36">
        <f t="shared" si="46"/>
        <v>0</v>
      </c>
      <c r="AZ83" s="32">
        <f t="shared" si="47"/>
        <v>0</v>
      </c>
      <c r="BB83" s="36">
        <f t="shared" si="48"/>
        <v>0.7</v>
      </c>
      <c r="BC83" s="36">
        <f t="shared" si="49"/>
        <v>0</v>
      </c>
      <c r="BD83" s="36">
        <f t="shared" si="50"/>
        <v>0.15</v>
      </c>
      <c r="BE83" s="36">
        <f t="shared" si="51"/>
        <v>0.15</v>
      </c>
      <c r="BF83" s="36">
        <f t="shared" si="52"/>
        <v>0</v>
      </c>
      <c r="BG83" s="32">
        <f t="shared" si="53"/>
        <v>1</v>
      </c>
      <c r="BI83" s="36">
        <f t="shared" si="54"/>
        <v>0.7</v>
      </c>
      <c r="BJ83" s="36">
        <f t="shared" si="55"/>
        <v>0</v>
      </c>
      <c r="BK83" s="36">
        <f t="shared" si="56"/>
        <v>0.15</v>
      </c>
      <c r="BL83" s="36">
        <f t="shared" si="57"/>
        <v>0.15</v>
      </c>
      <c r="BM83" s="36">
        <f t="shared" si="58"/>
        <v>0</v>
      </c>
      <c r="BN83" s="32">
        <f t="shared" si="59"/>
        <v>1</v>
      </c>
      <c r="BP83" s="36">
        <f t="shared" si="60"/>
        <v>0.7</v>
      </c>
      <c r="BQ83" s="36">
        <f t="shared" si="61"/>
        <v>0</v>
      </c>
      <c r="BR83" s="36">
        <f t="shared" si="62"/>
        <v>0.15</v>
      </c>
      <c r="BS83" s="36">
        <f t="shared" si="63"/>
        <v>0.15</v>
      </c>
      <c r="BT83" s="36">
        <f t="shared" si="64"/>
        <v>0</v>
      </c>
      <c r="BU83" s="32">
        <f t="shared" si="65"/>
        <v>1</v>
      </c>
      <c r="BW83" s="38">
        <f t="shared" si="66"/>
        <v>0.7</v>
      </c>
      <c r="BX83" s="38">
        <f t="shared" si="67"/>
        <v>0</v>
      </c>
      <c r="BY83" s="38">
        <f t="shared" si="68"/>
        <v>0.15</v>
      </c>
      <c r="BZ83" s="38">
        <f t="shared" si="69"/>
        <v>0.15</v>
      </c>
      <c r="CA83" s="38">
        <f t="shared" si="70"/>
        <v>0</v>
      </c>
      <c r="CB83" s="34">
        <f t="shared" si="71"/>
        <v>1</v>
      </c>
    </row>
    <row r="84" spans="1:80" ht="12.75">
      <c r="A84" s="12" t="s">
        <v>1030</v>
      </c>
      <c r="B84" s="12" t="s">
        <v>1031</v>
      </c>
      <c r="C84" s="24">
        <v>1</v>
      </c>
      <c r="D84" s="16"/>
      <c r="E84" s="16">
        <v>1.5593499999999998</v>
      </c>
      <c r="F84" s="16">
        <v>0.2248675</v>
      </c>
      <c r="G84" s="25">
        <v>2.7842174999999996</v>
      </c>
      <c r="H84" s="26"/>
      <c r="I84" s="12" t="s">
        <v>1030</v>
      </c>
      <c r="J84" s="12" t="s">
        <v>1031</v>
      </c>
      <c r="K84" s="24">
        <v>0.3</v>
      </c>
      <c r="L84" s="16"/>
      <c r="M84" s="16">
        <v>0</v>
      </c>
      <c r="N84" s="16">
        <v>0.0263625</v>
      </c>
      <c r="O84" s="25">
        <v>0.3263625</v>
      </c>
      <c r="Q84" s="12" t="s">
        <v>1030</v>
      </c>
      <c r="R84" s="12" t="s">
        <v>1031</v>
      </c>
      <c r="S84" s="24">
        <v>0.66</v>
      </c>
      <c r="T84" s="16"/>
      <c r="U84" s="16">
        <v>1.237008</v>
      </c>
      <c r="V84" s="16">
        <v>0.16663875</v>
      </c>
      <c r="W84" s="25">
        <v>2.06364675</v>
      </c>
      <c r="Y84" s="12" t="s">
        <v>1030</v>
      </c>
      <c r="Z84" s="12" t="s">
        <v>1031</v>
      </c>
      <c r="AA84" s="24">
        <v>0.04</v>
      </c>
      <c r="AB84" s="16"/>
      <c r="AC84" s="16">
        <v>0.468242</v>
      </c>
      <c r="AD84" s="16">
        <v>0.04463125</v>
      </c>
      <c r="AE84" s="25">
        <v>0.55287325</v>
      </c>
      <c r="AG84" s="12" t="s">
        <v>1030</v>
      </c>
      <c r="AH84" s="12" t="s">
        <v>1031</v>
      </c>
      <c r="AI84" s="24">
        <v>0</v>
      </c>
      <c r="AJ84" s="16"/>
      <c r="AK84" s="16">
        <v>0</v>
      </c>
      <c r="AL84" s="16">
        <v>0</v>
      </c>
      <c r="AM84" s="25">
        <v>0</v>
      </c>
      <c r="AO84" s="7">
        <f t="shared" si="36"/>
        <v>2</v>
      </c>
      <c r="AP84" s="7">
        <f t="shared" si="37"/>
        <v>0</v>
      </c>
      <c r="AQ84" s="7">
        <f t="shared" si="38"/>
        <v>3.2645999999999997</v>
      </c>
      <c r="AR84" s="7">
        <f t="shared" si="39"/>
        <v>0.4625</v>
      </c>
      <c r="AS84" s="7">
        <f t="shared" si="40"/>
        <v>5.7271</v>
      </c>
      <c r="AT84" s="30" t="str">
        <f t="shared" si="41"/>
        <v>Inst</v>
      </c>
      <c r="AU84" s="36">
        <f t="shared" si="42"/>
        <v>0.5</v>
      </c>
      <c r="AV84" s="36">
        <f t="shared" si="43"/>
        <v>0.15</v>
      </c>
      <c r="AW84" s="36">
        <f t="shared" si="44"/>
        <v>0.33</v>
      </c>
      <c r="AX84" s="36">
        <f t="shared" si="45"/>
        <v>0.02</v>
      </c>
      <c r="AY84" s="36">
        <f t="shared" si="46"/>
        <v>0</v>
      </c>
      <c r="AZ84" s="32">
        <f t="shared" si="47"/>
        <v>1</v>
      </c>
      <c r="BB84" s="36">
        <f t="shared" si="48"/>
        <v>0</v>
      </c>
      <c r="BC84" s="36">
        <f t="shared" si="49"/>
        <v>0</v>
      </c>
      <c r="BD84" s="36">
        <f t="shared" si="50"/>
        <v>0</v>
      </c>
      <c r="BE84" s="36">
        <f t="shared" si="51"/>
        <v>0</v>
      </c>
      <c r="BF84" s="36">
        <f t="shared" si="52"/>
        <v>0</v>
      </c>
      <c r="BG84" s="32">
        <f t="shared" si="53"/>
        <v>0</v>
      </c>
      <c r="BI84" s="36">
        <f t="shared" si="54"/>
        <v>0.47765423022728665</v>
      </c>
      <c r="BJ84" s="36">
        <f t="shared" si="55"/>
        <v>0</v>
      </c>
      <c r="BK84" s="36">
        <f t="shared" si="56"/>
        <v>0.37891564050725973</v>
      </c>
      <c r="BL84" s="36">
        <f t="shared" si="57"/>
        <v>0.14343012926545368</v>
      </c>
      <c r="BM84" s="36">
        <f t="shared" si="58"/>
        <v>0</v>
      </c>
      <c r="BN84" s="32">
        <f t="shared" si="59"/>
        <v>1</v>
      </c>
      <c r="BP84" s="36">
        <f t="shared" si="60"/>
        <v>0.48619999999999997</v>
      </c>
      <c r="BQ84" s="36">
        <f t="shared" si="61"/>
        <v>0.056999999999999995</v>
      </c>
      <c r="BR84" s="36">
        <f t="shared" si="62"/>
        <v>0.3603</v>
      </c>
      <c r="BS84" s="36">
        <f t="shared" si="63"/>
        <v>0.09649999999999999</v>
      </c>
      <c r="BT84" s="36">
        <f t="shared" si="64"/>
        <v>0</v>
      </c>
      <c r="BU84" s="32">
        <f t="shared" si="65"/>
        <v>1</v>
      </c>
      <c r="BW84" s="37">
        <f t="shared" si="66"/>
        <v>0.48614787588832037</v>
      </c>
      <c r="BX84" s="37">
        <f t="shared" si="67"/>
        <v>0.05698564718618498</v>
      </c>
      <c r="BY84" s="37">
        <f t="shared" si="68"/>
        <v>0.36033014090901155</v>
      </c>
      <c r="BZ84" s="37">
        <f t="shared" si="69"/>
        <v>0.09653633601648304</v>
      </c>
      <c r="CA84" s="37">
        <f t="shared" si="70"/>
        <v>0</v>
      </c>
      <c r="CB84" s="33">
        <f t="shared" si="71"/>
        <v>1</v>
      </c>
    </row>
    <row r="85" spans="1:80" ht="12.75">
      <c r="A85" s="1" t="s">
        <v>154</v>
      </c>
      <c r="B85" s="1" t="s">
        <v>155</v>
      </c>
      <c r="C85" s="3">
        <v>1</v>
      </c>
      <c r="D85" s="2"/>
      <c r="E85" s="2">
        <v>1.5593499999999998</v>
      </c>
      <c r="F85" s="2">
        <v>0.2248675</v>
      </c>
      <c r="G85" s="4">
        <v>2.7842174999999996</v>
      </c>
      <c r="H85" s="1"/>
      <c r="I85" s="1" t="s">
        <v>154</v>
      </c>
      <c r="J85" s="1" t="s">
        <v>155</v>
      </c>
      <c r="K85" s="3">
        <v>0.3</v>
      </c>
      <c r="L85" s="2"/>
      <c r="M85" s="2">
        <v>0</v>
      </c>
      <c r="N85" s="2">
        <v>0.0263625</v>
      </c>
      <c r="O85" s="4">
        <v>0.3263625</v>
      </c>
      <c r="P85"/>
      <c r="Q85" s="1" t="s">
        <v>154</v>
      </c>
      <c r="R85" s="1" t="s">
        <v>155</v>
      </c>
      <c r="S85" s="3">
        <v>0.66</v>
      </c>
      <c r="T85" s="2"/>
      <c r="U85" s="2">
        <v>1.237008</v>
      </c>
      <c r="V85" s="2">
        <v>0.16663875</v>
      </c>
      <c r="W85" s="4">
        <v>2.06364675</v>
      </c>
      <c r="X85"/>
      <c r="Y85" s="1" t="s">
        <v>154</v>
      </c>
      <c r="Z85" s="1" t="s">
        <v>155</v>
      </c>
      <c r="AA85" s="3">
        <v>0.04</v>
      </c>
      <c r="AB85" s="2"/>
      <c r="AC85" s="2">
        <v>0.468242</v>
      </c>
      <c r="AD85" s="2">
        <v>0.04463125</v>
      </c>
      <c r="AE85" s="4">
        <v>0.55287325</v>
      </c>
      <c r="AF85"/>
      <c r="AG85" s="1" t="s">
        <v>154</v>
      </c>
      <c r="AH85" s="1" t="s">
        <v>155</v>
      </c>
      <c r="AI85" s="3">
        <v>0</v>
      </c>
      <c r="AJ85" s="2"/>
      <c r="AK85" s="2">
        <v>0</v>
      </c>
      <c r="AL85" s="2">
        <v>0</v>
      </c>
      <c r="AM85" s="4">
        <v>0</v>
      </c>
      <c r="AO85" s="7">
        <f t="shared" si="36"/>
        <v>2</v>
      </c>
      <c r="AP85" s="7">
        <f t="shared" si="37"/>
        <v>0</v>
      </c>
      <c r="AQ85" s="7">
        <f t="shared" si="38"/>
        <v>3.2645999999999997</v>
      </c>
      <c r="AR85" s="7">
        <f t="shared" si="39"/>
        <v>0.4625</v>
      </c>
      <c r="AS85" s="7">
        <f t="shared" si="40"/>
        <v>5.7271</v>
      </c>
      <c r="AT85" s="30" t="str">
        <f t="shared" si="41"/>
        <v>Abt</v>
      </c>
      <c r="AU85" s="36">
        <f t="shared" si="42"/>
        <v>0.5</v>
      </c>
      <c r="AV85" s="36">
        <f t="shared" si="43"/>
        <v>0.15</v>
      </c>
      <c r="AW85" s="36">
        <f t="shared" si="44"/>
        <v>0.33</v>
      </c>
      <c r="AX85" s="36">
        <f t="shared" si="45"/>
        <v>0.02</v>
      </c>
      <c r="AY85" s="36">
        <f t="shared" si="46"/>
        <v>0</v>
      </c>
      <c r="AZ85" s="32">
        <f t="shared" si="47"/>
        <v>1</v>
      </c>
      <c r="BB85" s="36">
        <f t="shared" si="48"/>
        <v>0</v>
      </c>
      <c r="BC85" s="36">
        <f t="shared" si="49"/>
        <v>0</v>
      </c>
      <c r="BD85" s="36">
        <f t="shared" si="50"/>
        <v>0</v>
      </c>
      <c r="BE85" s="36">
        <f t="shared" si="51"/>
        <v>0</v>
      </c>
      <c r="BF85" s="36">
        <f t="shared" si="52"/>
        <v>0</v>
      </c>
      <c r="BG85" s="32">
        <f t="shared" si="53"/>
        <v>0</v>
      </c>
      <c r="BI85" s="36">
        <f t="shared" si="54"/>
        <v>0.47765423022728665</v>
      </c>
      <c r="BJ85" s="36">
        <f t="shared" si="55"/>
        <v>0</v>
      </c>
      <c r="BK85" s="36">
        <f t="shared" si="56"/>
        <v>0.37891564050725973</v>
      </c>
      <c r="BL85" s="36">
        <f t="shared" si="57"/>
        <v>0.14343012926545368</v>
      </c>
      <c r="BM85" s="36">
        <f t="shared" si="58"/>
        <v>0</v>
      </c>
      <c r="BN85" s="32">
        <f t="shared" si="59"/>
        <v>1</v>
      </c>
      <c r="BP85" s="36">
        <f t="shared" si="60"/>
        <v>0.48619999999999997</v>
      </c>
      <c r="BQ85" s="36">
        <f t="shared" si="61"/>
        <v>0.056999999999999995</v>
      </c>
      <c r="BR85" s="36">
        <f t="shared" si="62"/>
        <v>0.3603</v>
      </c>
      <c r="BS85" s="36">
        <f t="shared" si="63"/>
        <v>0.09649999999999999</v>
      </c>
      <c r="BT85" s="36">
        <f t="shared" si="64"/>
        <v>0</v>
      </c>
      <c r="BU85" s="32">
        <f t="shared" si="65"/>
        <v>1</v>
      </c>
      <c r="BW85" s="38">
        <f t="shared" si="66"/>
        <v>0.48614787588832037</v>
      </c>
      <c r="BX85" s="38">
        <f t="shared" si="67"/>
        <v>0.05698564718618498</v>
      </c>
      <c r="BY85" s="38">
        <f t="shared" si="68"/>
        <v>0.36033014090901155</v>
      </c>
      <c r="BZ85" s="38">
        <f t="shared" si="69"/>
        <v>0.09653633601648304</v>
      </c>
      <c r="CA85" s="38">
        <f t="shared" si="70"/>
        <v>0</v>
      </c>
      <c r="CB85" s="34">
        <f t="shared" si="71"/>
        <v>1</v>
      </c>
    </row>
    <row r="86" spans="1:80" ht="12.75">
      <c r="A86" s="1" t="s">
        <v>1032</v>
      </c>
      <c r="B86" s="1" t="s">
        <v>1033</v>
      </c>
      <c r="C86" s="3">
        <v>0.88</v>
      </c>
      <c r="D86" s="2">
        <v>0.4667</v>
      </c>
      <c r="E86" s="2">
        <v>0</v>
      </c>
      <c r="F86" s="2">
        <v>0.09396</v>
      </c>
      <c r="G86" s="4">
        <v>1.44066</v>
      </c>
      <c r="H86" s="1"/>
      <c r="I86" s="1" t="s">
        <v>1032</v>
      </c>
      <c r="J86" s="1" t="s">
        <v>1033</v>
      </c>
      <c r="K86" s="3">
        <v>0.24</v>
      </c>
      <c r="L86" s="2">
        <v>0</v>
      </c>
      <c r="M86" s="2">
        <v>0</v>
      </c>
      <c r="N86" s="2">
        <v>0.01674</v>
      </c>
      <c r="O86" s="4">
        <v>0.25673999999999997</v>
      </c>
      <c r="P86"/>
      <c r="Q86" s="1" t="s">
        <v>1032</v>
      </c>
      <c r="R86" s="1" t="s">
        <v>1033</v>
      </c>
      <c r="S86" s="3">
        <v>0.8</v>
      </c>
      <c r="T86" s="2">
        <v>0</v>
      </c>
      <c r="U86" s="2">
        <v>0.4</v>
      </c>
      <c r="V86" s="2">
        <v>0.08372000000000002</v>
      </c>
      <c r="W86" s="4">
        <v>1.2837200000000002</v>
      </c>
      <c r="X86"/>
      <c r="Y86" s="1" t="s">
        <v>1032</v>
      </c>
      <c r="Z86" s="1" t="s">
        <v>1033</v>
      </c>
      <c r="AA86" s="3">
        <v>0.08</v>
      </c>
      <c r="AB86" s="2">
        <v>0</v>
      </c>
      <c r="AC86" s="2">
        <v>0</v>
      </c>
      <c r="AD86" s="2">
        <v>0.005580000000000001</v>
      </c>
      <c r="AE86" s="4">
        <v>0.08558</v>
      </c>
      <c r="AF86"/>
      <c r="AG86" s="1" t="s">
        <v>1032</v>
      </c>
      <c r="AH86" s="1" t="s">
        <v>1033</v>
      </c>
      <c r="AI86" s="3">
        <v>0</v>
      </c>
      <c r="AJ86" s="2">
        <v>0</v>
      </c>
      <c r="AK86" s="2">
        <v>0</v>
      </c>
      <c r="AL86" s="2">
        <v>0</v>
      </c>
      <c r="AM86" s="4">
        <v>0</v>
      </c>
      <c r="AO86" s="7">
        <f t="shared" si="36"/>
        <v>2</v>
      </c>
      <c r="AP86" s="7">
        <f t="shared" si="37"/>
        <v>0.4667</v>
      </c>
      <c r="AQ86" s="7">
        <f t="shared" si="38"/>
        <v>0.4</v>
      </c>
      <c r="AR86" s="7">
        <f t="shared" si="39"/>
        <v>0.20000000000000004</v>
      </c>
      <c r="AS86" s="7">
        <f t="shared" si="40"/>
        <v>3.0667000000000004</v>
      </c>
      <c r="AT86" s="30" t="str">
        <f t="shared" si="41"/>
        <v>Inst</v>
      </c>
      <c r="AU86" s="36">
        <f t="shared" si="42"/>
        <v>0.44</v>
      </c>
      <c r="AV86" s="36">
        <f t="shared" si="43"/>
        <v>0.12</v>
      </c>
      <c r="AW86" s="36">
        <f t="shared" si="44"/>
        <v>0.4</v>
      </c>
      <c r="AX86" s="36">
        <f t="shared" si="45"/>
        <v>0.04</v>
      </c>
      <c r="AY86" s="36">
        <f t="shared" si="46"/>
        <v>0</v>
      </c>
      <c r="AZ86" s="32">
        <f t="shared" si="47"/>
        <v>1</v>
      </c>
      <c r="BB86" s="36">
        <f t="shared" si="48"/>
        <v>1</v>
      </c>
      <c r="BC86" s="36">
        <f t="shared" si="49"/>
        <v>0</v>
      </c>
      <c r="BD86" s="36">
        <f t="shared" si="50"/>
        <v>0</v>
      </c>
      <c r="BE86" s="36">
        <f t="shared" si="51"/>
        <v>0</v>
      </c>
      <c r="BF86" s="36">
        <f t="shared" si="52"/>
        <v>0</v>
      </c>
      <c r="BG86" s="32">
        <f t="shared" si="53"/>
        <v>1</v>
      </c>
      <c r="BI86" s="36">
        <f t="shared" si="54"/>
        <v>0</v>
      </c>
      <c r="BJ86" s="36">
        <f t="shared" si="55"/>
        <v>0</v>
      </c>
      <c r="BK86" s="36">
        <f t="shared" si="56"/>
        <v>1</v>
      </c>
      <c r="BL86" s="36">
        <f t="shared" si="57"/>
        <v>0</v>
      </c>
      <c r="BM86" s="36">
        <f t="shared" si="58"/>
        <v>0</v>
      </c>
      <c r="BN86" s="32">
        <f t="shared" si="59"/>
        <v>1</v>
      </c>
      <c r="BP86" s="36">
        <f t="shared" si="60"/>
        <v>0.46979999999999994</v>
      </c>
      <c r="BQ86" s="36">
        <f t="shared" si="61"/>
        <v>0.0837</v>
      </c>
      <c r="BR86" s="36">
        <f t="shared" si="62"/>
        <v>0.4186</v>
      </c>
      <c r="BS86" s="36">
        <f t="shared" si="63"/>
        <v>0.027899999999999998</v>
      </c>
      <c r="BT86" s="36">
        <f t="shared" si="64"/>
        <v>0</v>
      </c>
      <c r="BU86" s="32">
        <f t="shared" si="65"/>
        <v>1</v>
      </c>
      <c r="BW86" s="38">
        <f t="shared" si="66"/>
        <v>0.4697753285290377</v>
      </c>
      <c r="BX86" s="38">
        <f t="shared" si="67"/>
        <v>0.08371865523200833</v>
      </c>
      <c r="BY86" s="38">
        <f t="shared" si="68"/>
        <v>0.4185997978282845</v>
      </c>
      <c r="BZ86" s="38">
        <f t="shared" si="69"/>
        <v>0.027906218410669446</v>
      </c>
      <c r="CA86" s="38">
        <f t="shared" si="70"/>
        <v>0</v>
      </c>
      <c r="CB86" s="34">
        <f t="shared" si="71"/>
        <v>0.9999999999999999</v>
      </c>
    </row>
    <row r="87" spans="1:80" ht="12.75">
      <c r="A87" s="1" t="s">
        <v>156</v>
      </c>
      <c r="B87" s="1" t="s">
        <v>157</v>
      </c>
      <c r="C87" s="3">
        <v>0.88</v>
      </c>
      <c r="D87" s="2">
        <v>0.4667</v>
      </c>
      <c r="E87" s="2">
        <v>0</v>
      </c>
      <c r="F87" s="2">
        <v>0.09396</v>
      </c>
      <c r="G87" s="4">
        <v>1.44066</v>
      </c>
      <c r="H87" s="5"/>
      <c r="I87" s="1" t="s">
        <v>156</v>
      </c>
      <c r="J87" s="1" t="s">
        <v>157</v>
      </c>
      <c r="K87" s="3">
        <v>0.24</v>
      </c>
      <c r="L87" s="2">
        <v>0</v>
      </c>
      <c r="M87" s="2">
        <v>0</v>
      </c>
      <c r="N87" s="2">
        <v>0.01674</v>
      </c>
      <c r="O87" s="4">
        <v>0.25673999999999997</v>
      </c>
      <c r="P87"/>
      <c r="Q87" s="1" t="s">
        <v>156</v>
      </c>
      <c r="R87" s="1" t="s">
        <v>157</v>
      </c>
      <c r="S87" s="3">
        <v>0.8</v>
      </c>
      <c r="T87" s="2">
        <v>0</v>
      </c>
      <c r="U87" s="2">
        <v>0.4</v>
      </c>
      <c r="V87" s="2">
        <v>0.08372000000000002</v>
      </c>
      <c r="W87" s="4">
        <v>1.2837200000000002</v>
      </c>
      <c r="X87"/>
      <c r="Y87" s="1" t="s">
        <v>156</v>
      </c>
      <c r="Z87" s="1" t="s">
        <v>157</v>
      </c>
      <c r="AA87" s="3">
        <v>0.08</v>
      </c>
      <c r="AB87" s="2">
        <v>0</v>
      </c>
      <c r="AC87" s="2">
        <v>0</v>
      </c>
      <c r="AD87" s="2">
        <v>0.005580000000000001</v>
      </c>
      <c r="AE87" s="4">
        <v>0.08558</v>
      </c>
      <c r="AF87"/>
      <c r="AG87" s="1" t="s">
        <v>156</v>
      </c>
      <c r="AH87" s="1" t="s">
        <v>157</v>
      </c>
      <c r="AI87" s="3">
        <v>0</v>
      </c>
      <c r="AJ87" s="2">
        <v>0</v>
      </c>
      <c r="AK87" s="2">
        <v>0</v>
      </c>
      <c r="AL87" s="2">
        <v>0</v>
      </c>
      <c r="AM87" s="4">
        <v>0</v>
      </c>
      <c r="AO87" s="7">
        <f t="shared" si="36"/>
        <v>2</v>
      </c>
      <c r="AP87" s="7">
        <f t="shared" si="37"/>
        <v>0.4667</v>
      </c>
      <c r="AQ87" s="7">
        <f t="shared" si="38"/>
        <v>0.4</v>
      </c>
      <c r="AR87" s="7">
        <f t="shared" si="39"/>
        <v>0.20000000000000004</v>
      </c>
      <c r="AS87" s="7">
        <f t="shared" si="40"/>
        <v>3.0667000000000004</v>
      </c>
      <c r="AT87" s="30" t="str">
        <f t="shared" si="41"/>
        <v>Abt</v>
      </c>
      <c r="AU87" s="36">
        <f t="shared" si="42"/>
        <v>0.44</v>
      </c>
      <c r="AV87" s="36">
        <f t="shared" si="43"/>
        <v>0.12</v>
      </c>
      <c r="AW87" s="36">
        <f t="shared" si="44"/>
        <v>0.4</v>
      </c>
      <c r="AX87" s="36">
        <f t="shared" si="45"/>
        <v>0.04</v>
      </c>
      <c r="AY87" s="36">
        <f t="shared" si="46"/>
        <v>0</v>
      </c>
      <c r="AZ87" s="32">
        <f t="shared" si="47"/>
        <v>1</v>
      </c>
      <c r="BB87" s="36">
        <f t="shared" si="48"/>
        <v>1</v>
      </c>
      <c r="BC87" s="36">
        <f t="shared" si="49"/>
        <v>0</v>
      </c>
      <c r="BD87" s="36">
        <f t="shared" si="50"/>
        <v>0</v>
      </c>
      <c r="BE87" s="36">
        <f t="shared" si="51"/>
        <v>0</v>
      </c>
      <c r="BF87" s="36">
        <f t="shared" si="52"/>
        <v>0</v>
      </c>
      <c r="BG87" s="32">
        <f t="shared" si="53"/>
        <v>1</v>
      </c>
      <c r="BI87" s="36">
        <f t="shared" si="54"/>
        <v>0</v>
      </c>
      <c r="BJ87" s="36">
        <f t="shared" si="55"/>
        <v>0</v>
      </c>
      <c r="BK87" s="36">
        <f t="shared" si="56"/>
        <v>1</v>
      </c>
      <c r="BL87" s="36">
        <f t="shared" si="57"/>
        <v>0</v>
      </c>
      <c r="BM87" s="36">
        <f t="shared" si="58"/>
        <v>0</v>
      </c>
      <c r="BN87" s="32">
        <f t="shared" si="59"/>
        <v>1</v>
      </c>
      <c r="BP87" s="36">
        <f t="shared" si="60"/>
        <v>0.46979999999999994</v>
      </c>
      <c r="BQ87" s="36">
        <f t="shared" si="61"/>
        <v>0.0837</v>
      </c>
      <c r="BR87" s="36">
        <f t="shared" si="62"/>
        <v>0.4186</v>
      </c>
      <c r="BS87" s="36">
        <f t="shared" si="63"/>
        <v>0.027899999999999998</v>
      </c>
      <c r="BT87" s="36">
        <f t="shared" si="64"/>
        <v>0</v>
      </c>
      <c r="BU87" s="32">
        <f t="shared" si="65"/>
        <v>1</v>
      </c>
      <c r="BW87" s="38">
        <f t="shared" si="66"/>
        <v>0.4697753285290377</v>
      </c>
      <c r="BX87" s="38">
        <f t="shared" si="67"/>
        <v>0.08371865523200833</v>
      </c>
      <c r="BY87" s="38">
        <f t="shared" si="68"/>
        <v>0.4185997978282845</v>
      </c>
      <c r="BZ87" s="38">
        <f t="shared" si="69"/>
        <v>0.027906218410669446</v>
      </c>
      <c r="CA87" s="38">
        <f t="shared" si="70"/>
        <v>0</v>
      </c>
      <c r="CB87" s="34">
        <f t="shared" si="71"/>
        <v>0.9999999999999999</v>
      </c>
    </row>
    <row r="88" spans="1:80" ht="12.75">
      <c r="A88" s="12" t="s">
        <v>1034</v>
      </c>
      <c r="B88" s="12" t="s">
        <v>1035</v>
      </c>
      <c r="C88" s="24">
        <v>0.2941</v>
      </c>
      <c r="D88" s="16">
        <v>0.6724555200000001</v>
      </c>
      <c r="E88" s="16">
        <v>3.0880275000000004</v>
      </c>
      <c r="F88" s="16">
        <v>1.3104548</v>
      </c>
      <c r="G88" s="25">
        <v>5.365037820000001</v>
      </c>
      <c r="H88" s="26"/>
      <c r="I88" s="12" t="s">
        <v>1034</v>
      </c>
      <c r="J88" s="12" t="s">
        <v>1035</v>
      </c>
      <c r="K88" s="24">
        <v>0.1176</v>
      </c>
      <c r="L88" s="16">
        <v>0.04027878</v>
      </c>
      <c r="M88" s="16">
        <v>0.015</v>
      </c>
      <c r="N88" s="16">
        <v>0.012899769999999998</v>
      </c>
      <c r="O88" s="25">
        <v>0.18577855000000001</v>
      </c>
      <c r="Q88" s="12" t="s">
        <v>1034</v>
      </c>
      <c r="R88" s="12" t="s">
        <v>1035</v>
      </c>
      <c r="S88" s="24">
        <v>0.4706</v>
      </c>
      <c r="T88" s="16">
        <v>0.7777858599999999</v>
      </c>
      <c r="U88" s="16">
        <v>3.9546924999999997</v>
      </c>
      <c r="V88" s="16">
        <v>2.85370865</v>
      </c>
      <c r="W88" s="25">
        <v>8.056787009999999</v>
      </c>
      <c r="Y88" s="12" t="s">
        <v>1034</v>
      </c>
      <c r="Z88" s="12" t="s">
        <v>1035</v>
      </c>
      <c r="AA88" s="24">
        <v>0.1176</v>
      </c>
      <c r="AB88" s="16">
        <v>0.04027878</v>
      </c>
      <c r="AC88" s="16">
        <v>0.21498</v>
      </c>
      <c r="AD88" s="16">
        <v>0.02793678</v>
      </c>
      <c r="AE88" s="25">
        <v>0.40079556</v>
      </c>
      <c r="AG88" s="12" t="s">
        <v>1034</v>
      </c>
      <c r="AH88" s="12" t="s">
        <v>1035</v>
      </c>
      <c r="AI88" s="24">
        <v>0</v>
      </c>
      <c r="AJ88" s="16">
        <v>0</v>
      </c>
      <c r="AK88" s="16">
        <v>0</v>
      </c>
      <c r="AL88" s="16">
        <v>0</v>
      </c>
      <c r="AM88" s="25">
        <v>0</v>
      </c>
      <c r="AO88" s="7">
        <f t="shared" si="36"/>
        <v>0.9999</v>
      </c>
      <c r="AP88" s="7">
        <f t="shared" si="37"/>
        <v>1.53079894</v>
      </c>
      <c r="AQ88" s="7">
        <f t="shared" si="38"/>
        <v>7.2726999999999995</v>
      </c>
      <c r="AR88" s="7">
        <f t="shared" si="39"/>
        <v>4.205</v>
      </c>
      <c r="AS88" s="7">
        <f t="shared" si="40"/>
        <v>14.008398940000001</v>
      </c>
      <c r="AT88" s="30" t="str">
        <f t="shared" si="41"/>
        <v>Inst</v>
      </c>
      <c r="AU88" s="36">
        <f t="shared" si="42"/>
        <v>0.2941294129412941</v>
      </c>
      <c r="AV88" s="36">
        <f t="shared" si="43"/>
        <v>0.1176117611761176</v>
      </c>
      <c r="AW88" s="36">
        <f t="shared" si="44"/>
        <v>0.47064706470647066</v>
      </c>
      <c r="AX88" s="36">
        <f t="shared" si="45"/>
        <v>0.1176117611761176</v>
      </c>
      <c r="AY88" s="36">
        <f t="shared" si="46"/>
        <v>0</v>
      </c>
      <c r="AZ88" s="32">
        <f t="shared" si="47"/>
        <v>1</v>
      </c>
      <c r="BB88" s="36">
        <f t="shared" si="48"/>
        <v>0.4392840251117499</v>
      </c>
      <c r="BC88" s="36">
        <f t="shared" si="49"/>
        <v>0.02631226018486791</v>
      </c>
      <c r="BD88" s="36">
        <f t="shared" si="50"/>
        <v>0.5080914545185143</v>
      </c>
      <c r="BE88" s="36">
        <f t="shared" si="51"/>
        <v>0.02631226018486791</v>
      </c>
      <c r="BF88" s="36">
        <f t="shared" si="52"/>
        <v>0</v>
      </c>
      <c r="BG88" s="32">
        <f t="shared" si="53"/>
        <v>1.0000000000000002</v>
      </c>
      <c r="BI88" s="36">
        <f t="shared" si="54"/>
        <v>0.42460537352015076</v>
      </c>
      <c r="BJ88" s="36">
        <f t="shared" si="55"/>
        <v>0.002062507734404004</v>
      </c>
      <c r="BK88" s="36">
        <f t="shared" si="56"/>
        <v>0.5437722578959671</v>
      </c>
      <c r="BL88" s="36">
        <f t="shared" si="57"/>
        <v>0.02955986084947819</v>
      </c>
      <c r="BM88" s="36">
        <f t="shared" si="58"/>
        <v>0</v>
      </c>
      <c r="BN88" s="32">
        <f t="shared" si="59"/>
        <v>1</v>
      </c>
      <c r="BP88" s="36">
        <f t="shared" si="60"/>
        <v>0.3116420451843044</v>
      </c>
      <c r="BQ88" s="36">
        <f t="shared" si="61"/>
        <v>0.0030677217598097497</v>
      </c>
      <c r="BR88" s="36">
        <f t="shared" si="62"/>
        <v>0.6786465279429251</v>
      </c>
      <c r="BS88" s="36">
        <f t="shared" si="63"/>
        <v>0.006643705112960761</v>
      </c>
      <c r="BT88" s="36">
        <f t="shared" si="64"/>
        <v>0</v>
      </c>
      <c r="BU88" s="32">
        <f t="shared" si="65"/>
        <v>1</v>
      </c>
      <c r="BW88" s="37">
        <f t="shared" si="66"/>
        <v>0.3829872238061776</v>
      </c>
      <c r="BX88" s="37">
        <f t="shared" si="67"/>
        <v>0.013261940268528645</v>
      </c>
      <c r="BY88" s="37">
        <f t="shared" si="68"/>
        <v>0.5751397461271901</v>
      </c>
      <c r="BZ88" s="37">
        <f t="shared" si="69"/>
        <v>0.02861108979810365</v>
      </c>
      <c r="CA88" s="37">
        <f t="shared" si="70"/>
        <v>0</v>
      </c>
      <c r="CB88" s="33">
        <f t="shared" si="71"/>
        <v>1</v>
      </c>
    </row>
    <row r="89" spans="1:80" ht="12.75">
      <c r="A89" s="12" t="s">
        <v>158</v>
      </c>
      <c r="B89" s="12" t="s">
        <v>159</v>
      </c>
      <c r="C89" s="24">
        <v>0.2941</v>
      </c>
      <c r="D89" s="16">
        <v>0.6724555200000001</v>
      </c>
      <c r="E89" s="16">
        <v>3.0880275000000004</v>
      </c>
      <c r="F89" s="16">
        <v>1.3104548</v>
      </c>
      <c r="G89" s="25">
        <v>5.365037820000001</v>
      </c>
      <c r="H89" s="26"/>
      <c r="I89" s="12" t="s">
        <v>158</v>
      </c>
      <c r="J89" s="12" t="s">
        <v>159</v>
      </c>
      <c r="K89" s="24">
        <v>0.1176</v>
      </c>
      <c r="L89" s="16">
        <v>0.04027878</v>
      </c>
      <c r="M89" s="16">
        <v>0.015</v>
      </c>
      <c r="N89" s="16">
        <v>0.012899769999999998</v>
      </c>
      <c r="O89" s="25">
        <v>0.18577855000000001</v>
      </c>
      <c r="Q89" s="12" t="s">
        <v>158</v>
      </c>
      <c r="R89" s="12" t="s">
        <v>159</v>
      </c>
      <c r="S89" s="24">
        <v>0.4706</v>
      </c>
      <c r="T89" s="16">
        <v>0.7777858599999999</v>
      </c>
      <c r="U89" s="16">
        <v>3.9546924999999997</v>
      </c>
      <c r="V89" s="16">
        <v>2.85370865</v>
      </c>
      <c r="W89" s="25">
        <v>8.056787009999999</v>
      </c>
      <c r="Y89" s="12" t="s">
        <v>158</v>
      </c>
      <c r="Z89" s="12" t="s">
        <v>159</v>
      </c>
      <c r="AA89" s="24">
        <v>0.1176</v>
      </c>
      <c r="AB89" s="16">
        <v>0.04027878</v>
      </c>
      <c r="AC89" s="16">
        <v>0.21498</v>
      </c>
      <c r="AD89" s="16">
        <v>0.02793678</v>
      </c>
      <c r="AE89" s="25">
        <v>0.40079556</v>
      </c>
      <c r="AG89" s="12" t="s">
        <v>158</v>
      </c>
      <c r="AH89" s="12" t="s">
        <v>159</v>
      </c>
      <c r="AI89" s="24">
        <v>0</v>
      </c>
      <c r="AJ89" s="16">
        <v>0</v>
      </c>
      <c r="AK89" s="16">
        <v>0</v>
      </c>
      <c r="AL89" s="16">
        <v>0</v>
      </c>
      <c r="AM89" s="25">
        <v>0</v>
      </c>
      <c r="AO89" s="7">
        <f t="shared" si="36"/>
        <v>0.9999</v>
      </c>
      <c r="AP89" s="7">
        <f t="shared" si="37"/>
        <v>1.53079894</v>
      </c>
      <c r="AQ89" s="7">
        <f t="shared" si="38"/>
        <v>7.2726999999999995</v>
      </c>
      <c r="AR89" s="7">
        <f t="shared" si="39"/>
        <v>4.205</v>
      </c>
      <c r="AS89" s="7">
        <f t="shared" si="40"/>
        <v>14.008398940000001</v>
      </c>
      <c r="AT89" s="30" t="str">
        <f t="shared" si="41"/>
        <v>Abt</v>
      </c>
      <c r="AU89" s="36">
        <f t="shared" si="42"/>
        <v>0.2941294129412941</v>
      </c>
      <c r="AV89" s="36">
        <f t="shared" si="43"/>
        <v>0.1176117611761176</v>
      </c>
      <c r="AW89" s="36">
        <f t="shared" si="44"/>
        <v>0.47064706470647066</v>
      </c>
      <c r="AX89" s="36">
        <f t="shared" si="45"/>
        <v>0.1176117611761176</v>
      </c>
      <c r="AY89" s="36">
        <f t="shared" si="46"/>
        <v>0</v>
      </c>
      <c r="AZ89" s="32">
        <f t="shared" si="47"/>
        <v>1</v>
      </c>
      <c r="BB89" s="36">
        <f t="shared" si="48"/>
        <v>0.4392840251117499</v>
      </c>
      <c r="BC89" s="36">
        <f t="shared" si="49"/>
        <v>0.02631226018486791</v>
      </c>
      <c r="BD89" s="36">
        <f t="shared" si="50"/>
        <v>0.5080914545185143</v>
      </c>
      <c r="BE89" s="36">
        <f t="shared" si="51"/>
        <v>0.02631226018486791</v>
      </c>
      <c r="BF89" s="36">
        <f t="shared" si="52"/>
        <v>0</v>
      </c>
      <c r="BG89" s="32">
        <f t="shared" si="53"/>
        <v>1.0000000000000002</v>
      </c>
      <c r="BI89" s="36">
        <f t="shared" si="54"/>
        <v>0.42460537352015076</v>
      </c>
      <c r="BJ89" s="36">
        <f t="shared" si="55"/>
        <v>0.002062507734404004</v>
      </c>
      <c r="BK89" s="36">
        <f t="shared" si="56"/>
        <v>0.5437722578959671</v>
      </c>
      <c r="BL89" s="36">
        <f t="shared" si="57"/>
        <v>0.02955986084947819</v>
      </c>
      <c r="BM89" s="36">
        <f t="shared" si="58"/>
        <v>0</v>
      </c>
      <c r="BN89" s="32">
        <f t="shared" si="59"/>
        <v>1</v>
      </c>
      <c r="BP89" s="36">
        <f t="shared" si="60"/>
        <v>0.3116420451843044</v>
      </c>
      <c r="BQ89" s="36">
        <f t="shared" si="61"/>
        <v>0.0030677217598097497</v>
      </c>
      <c r="BR89" s="36">
        <f t="shared" si="62"/>
        <v>0.6786465279429251</v>
      </c>
      <c r="BS89" s="36">
        <f t="shared" si="63"/>
        <v>0.006643705112960761</v>
      </c>
      <c r="BT89" s="36">
        <f t="shared" si="64"/>
        <v>0</v>
      </c>
      <c r="BU89" s="32">
        <f t="shared" si="65"/>
        <v>1</v>
      </c>
      <c r="BW89" s="37">
        <f t="shared" si="66"/>
        <v>0.3829872238061776</v>
      </c>
      <c r="BX89" s="37">
        <f t="shared" si="67"/>
        <v>0.013261940268528645</v>
      </c>
      <c r="BY89" s="37">
        <f t="shared" si="68"/>
        <v>0.5751397461271901</v>
      </c>
      <c r="BZ89" s="37">
        <f t="shared" si="69"/>
        <v>0.02861108979810365</v>
      </c>
      <c r="CA89" s="37">
        <f t="shared" si="70"/>
        <v>0</v>
      </c>
      <c r="CB89" s="33">
        <f t="shared" si="71"/>
        <v>1</v>
      </c>
    </row>
    <row r="90" spans="1:80" ht="12.75">
      <c r="A90" s="1" t="s">
        <v>1036</v>
      </c>
      <c r="B90" s="1" t="s">
        <v>1037</v>
      </c>
      <c r="C90" s="3">
        <v>0.2</v>
      </c>
      <c r="D90" s="2">
        <v>0</v>
      </c>
      <c r="E90" s="2">
        <v>0</v>
      </c>
      <c r="F90" s="2">
        <v>0.06186953999999999</v>
      </c>
      <c r="G90" s="4">
        <v>0.26186954</v>
      </c>
      <c r="H90" s="1"/>
      <c r="I90" s="1" t="s">
        <v>1036</v>
      </c>
      <c r="J90" s="1" t="s">
        <v>1037</v>
      </c>
      <c r="K90" s="3">
        <v>0</v>
      </c>
      <c r="L90" s="2">
        <v>0</v>
      </c>
      <c r="M90" s="2">
        <v>0</v>
      </c>
      <c r="N90" s="2">
        <v>0</v>
      </c>
      <c r="O90" s="4">
        <v>0</v>
      </c>
      <c r="P90"/>
      <c r="Q90" s="1" t="s">
        <v>1036</v>
      </c>
      <c r="R90" s="1" t="s">
        <v>1037</v>
      </c>
      <c r="S90" s="3">
        <v>0.2</v>
      </c>
      <c r="T90" s="2">
        <v>0</v>
      </c>
      <c r="U90" s="2">
        <v>5.42596715</v>
      </c>
      <c r="V90" s="2">
        <v>1.7049989900000004</v>
      </c>
      <c r="W90" s="4">
        <v>7.330966140000001</v>
      </c>
      <c r="X90"/>
      <c r="Y90" s="1" t="s">
        <v>1036</v>
      </c>
      <c r="Z90" s="1" t="s">
        <v>1037</v>
      </c>
      <c r="AA90" s="3">
        <v>0.6</v>
      </c>
      <c r="AB90" s="2">
        <v>2.7625</v>
      </c>
      <c r="AC90" s="2">
        <v>5.54753285</v>
      </c>
      <c r="AD90" s="2">
        <v>2.7164314700000003</v>
      </c>
      <c r="AE90" s="4">
        <v>11.626464319999998</v>
      </c>
      <c r="AF90"/>
      <c r="AG90" s="1" t="s">
        <v>1036</v>
      </c>
      <c r="AH90" s="1" t="s">
        <v>1037</v>
      </c>
      <c r="AI90" s="3">
        <v>0</v>
      </c>
      <c r="AJ90" s="2">
        <v>0</v>
      </c>
      <c r="AK90" s="2">
        <v>0</v>
      </c>
      <c r="AL90" s="2">
        <v>0</v>
      </c>
      <c r="AM90" s="4">
        <v>0</v>
      </c>
      <c r="AO90" s="7">
        <f t="shared" si="36"/>
        <v>1</v>
      </c>
      <c r="AP90" s="7">
        <f t="shared" si="37"/>
        <v>2.7625</v>
      </c>
      <c r="AQ90" s="7">
        <f t="shared" si="38"/>
        <v>10.9735</v>
      </c>
      <c r="AR90" s="7">
        <f t="shared" si="39"/>
        <v>4.483300000000001</v>
      </c>
      <c r="AS90" s="7">
        <f t="shared" si="40"/>
        <v>19.2193</v>
      </c>
      <c r="AT90" s="30" t="str">
        <f t="shared" si="41"/>
        <v>Inst</v>
      </c>
      <c r="AU90" s="36">
        <f t="shared" si="42"/>
        <v>0.2</v>
      </c>
      <c r="AV90" s="36">
        <f t="shared" si="43"/>
        <v>0</v>
      </c>
      <c r="AW90" s="36">
        <f t="shared" si="44"/>
        <v>0.2</v>
      </c>
      <c r="AX90" s="36">
        <f t="shared" si="45"/>
        <v>0.6</v>
      </c>
      <c r="AY90" s="36">
        <f t="shared" si="46"/>
        <v>0</v>
      </c>
      <c r="AZ90" s="32">
        <f t="shared" si="47"/>
        <v>1</v>
      </c>
      <c r="BB90" s="36">
        <f t="shared" si="48"/>
        <v>0</v>
      </c>
      <c r="BC90" s="36">
        <f t="shared" si="49"/>
        <v>0</v>
      </c>
      <c r="BD90" s="36">
        <f t="shared" si="50"/>
        <v>0</v>
      </c>
      <c r="BE90" s="36">
        <f t="shared" si="51"/>
        <v>1</v>
      </c>
      <c r="BF90" s="36">
        <f t="shared" si="52"/>
        <v>0</v>
      </c>
      <c r="BG90" s="32">
        <f t="shared" si="53"/>
        <v>1</v>
      </c>
      <c r="BI90" s="36">
        <f t="shared" si="54"/>
        <v>0</v>
      </c>
      <c r="BJ90" s="36">
        <f t="shared" si="55"/>
        <v>0</v>
      </c>
      <c r="BK90" s="36">
        <f t="shared" si="56"/>
        <v>0.49446094227001414</v>
      </c>
      <c r="BL90" s="36">
        <f t="shared" si="57"/>
        <v>0.5055390577299859</v>
      </c>
      <c r="BM90" s="36">
        <f t="shared" si="58"/>
        <v>0</v>
      </c>
      <c r="BN90" s="32">
        <f t="shared" si="59"/>
        <v>1</v>
      </c>
      <c r="BP90" s="36">
        <f t="shared" si="60"/>
        <v>0.013799999999999995</v>
      </c>
      <c r="BQ90" s="36">
        <f t="shared" si="61"/>
        <v>0</v>
      </c>
      <c r="BR90" s="36">
        <f t="shared" si="62"/>
        <v>0.3803</v>
      </c>
      <c r="BS90" s="36">
        <f t="shared" si="63"/>
        <v>0.6059</v>
      </c>
      <c r="BT90" s="36">
        <f t="shared" si="64"/>
        <v>0</v>
      </c>
      <c r="BU90" s="32">
        <f t="shared" si="65"/>
        <v>1</v>
      </c>
      <c r="BW90" s="38">
        <f t="shared" si="66"/>
        <v>0.013625342234108422</v>
      </c>
      <c r="BX90" s="38">
        <f t="shared" si="67"/>
        <v>0</v>
      </c>
      <c r="BY90" s="38">
        <f t="shared" si="68"/>
        <v>0.3814377287414214</v>
      </c>
      <c r="BZ90" s="38">
        <f t="shared" si="69"/>
        <v>0.60493692902447</v>
      </c>
      <c r="CA90" s="38">
        <f t="shared" si="70"/>
        <v>0</v>
      </c>
      <c r="CB90" s="34">
        <f t="shared" si="71"/>
        <v>0.9999999999999999</v>
      </c>
    </row>
    <row r="91" spans="1:80" ht="12.75">
      <c r="A91" s="12" t="s">
        <v>160</v>
      </c>
      <c r="B91" s="12" t="s">
        <v>161</v>
      </c>
      <c r="C91" s="24">
        <v>0.2</v>
      </c>
      <c r="D91" s="16">
        <v>0</v>
      </c>
      <c r="E91" s="16">
        <v>0</v>
      </c>
      <c r="F91" s="16">
        <v>0.06186953999999999</v>
      </c>
      <c r="G91" s="25">
        <v>0.26186954</v>
      </c>
      <c r="H91" s="26"/>
      <c r="I91" s="12" t="s">
        <v>160</v>
      </c>
      <c r="J91" s="12" t="s">
        <v>161</v>
      </c>
      <c r="K91" s="24">
        <v>0</v>
      </c>
      <c r="L91" s="16">
        <v>0</v>
      </c>
      <c r="M91" s="16">
        <v>0</v>
      </c>
      <c r="N91" s="16">
        <v>0</v>
      </c>
      <c r="O91" s="25">
        <v>0</v>
      </c>
      <c r="Q91" s="12" t="s">
        <v>160</v>
      </c>
      <c r="R91" s="12" t="s">
        <v>161</v>
      </c>
      <c r="S91" s="24">
        <v>0.2</v>
      </c>
      <c r="T91" s="16">
        <v>0</v>
      </c>
      <c r="U91" s="16">
        <v>5.42596715</v>
      </c>
      <c r="V91" s="16">
        <v>1.7049989900000004</v>
      </c>
      <c r="W91" s="25">
        <v>7.330966140000001</v>
      </c>
      <c r="Y91" s="12" t="s">
        <v>160</v>
      </c>
      <c r="Z91" s="12" t="s">
        <v>161</v>
      </c>
      <c r="AA91" s="24">
        <v>0.6</v>
      </c>
      <c r="AB91" s="16">
        <v>2.7625</v>
      </c>
      <c r="AC91" s="16">
        <v>5.54753285</v>
      </c>
      <c r="AD91" s="16">
        <v>2.7164314700000003</v>
      </c>
      <c r="AE91" s="25">
        <v>11.626464319999998</v>
      </c>
      <c r="AG91" s="12" t="s">
        <v>160</v>
      </c>
      <c r="AH91" s="12" t="s">
        <v>161</v>
      </c>
      <c r="AI91" s="24">
        <v>0</v>
      </c>
      <c r="AJ91" s="16">
        <v>0</v>
      </c>
      <c r="AK91" s="16">
        <v>0</v>
      </c>
      <c r="AL91" s="16">
        <v>0</v>
      </c>
      <c r="AM91" s="25">
        <v>0</v>
      </c>
      <c r="AO91" s="7">
        <f t="shared" si="36"/>
        <v>1</v>
      </c>
      <c r="AP91" s="7">
        <f t="shared" si="37"/>
        <v>2.7625</v>
      </c>
      <c r="AQ91" s="7">
        <f t="shared" si="38"/>
        <v>10.9735</v>
      </c>
      <c r="AR91" s="7">
        <f t="shared" si="39"/>
        <v>4.483300000000001</v>
      </c>
      <c r="AS91" s="7">
        <f t="shared" si="40"/>
        <v>19.2193</v>
      </c>
      <c r="AT91" s="30" t="str">
        <f t="shared" si="41"/>
        <v>Abt</v>
      </c>
      <c r="AU91" s="36">
        <f t="shared" si="42"/>
        <v>0.2</v>
      </c>
      <c r="AV91" s="36">
        <f t="shared" si="43"/>
        <v>0</v>
      </c>
      <c r="AW91" s="36">
        <f t="shared" si="44"/>
        <v>0.2</v>
      </c>
      <c r="AX91" s="36">
        <f t="shared" si="45"/>
        <v>0.6</v>
      </c>
      <c r="AY91" s="36">
        <f t="shared" si="46"/>
        <v>0</v>
      </c>
      <c r="AZ91" s="32">
        <f t="shared" si="47"/>
        <v>1</v>
      </c>
      <c r="BB91" s="36">
        <f t="shared" si="48"/>
        <v>0</v>
      </c>
      <c r="BC91" s="36">
        <f t="shared" si="49"/>
        <v>0</v>
      </c>
      <c r="BD91" s="36">
        <f t="shared" si="50"/>
        <v>0</v>
      </c>
      <c r="BE91" s="36">
        <f t="shared" si="51"/>
        <v>1</v>
      </c>
      <c r="BF91" s="36">
        <f t="shared" si="52"/>
        <v>0</v>
      </c>
      <c r="BG91" s="32">
        <f t="shared" si="53"/>
        <v>1</v>
      </c>
      <c r="BI91" s="36">
        <f t="shared" si="54"/>
        <v>0</v>
      </c>
      <c r="BJ91" s="36">
        <f t="shared" si="55"/>
        <v>0</v>
      </c>
      <c r="BK91" s="36">
        <f t="shared" si="56"/>
        <v>0.49446094227001414</v>
      </c>
      <c r="BL91" s="36">
        <f t="shared" si="57"/>
        <v>0.5055390577299859</v>
      </c>
      <c r="BM91" s="36">
        <f t="shared" si="58"/>
        <v>0</v>
      </c>
      <c r="BN91" s="32">
        <f t="shared" si="59"/>
        <v>1</v>
      </c>
      <c r="BP91" s="36">
        <f t="shared" si="60"/>
        <v>0.013799999999999995</v>
      </c>
      <c r="BQ91" s="36">
        <f t="shared" si="61"/>
        <v>0</v>
      </c>
      <c r="BR91" s="36">
        <f t="shared" si="62"/>
        <v>0.3803</v>
      </c>
      <c r="BS91" s="36">
        <f t="shared" si="63"/>
        <v>0.6059</v>
      </c>
      <c r="BT91" s="36">
        <f t="shared" si="64"/>
        <v>0</v>
      </c>
      <c r="BU91" s="32">
        <f t="shared" si="65"/>
        <v>1</v>
      </c>
      <c r="BW91" s="37">
        <f t="shared" si="66"/>
        <v>0.013625342234108422</v>
      </c>
      <c r="BX91" s="37">
        <f t="shared" si="67"/>
        <v>0</v>
      </c>
      <c r="BY91" s="37">
        <f t="shared" si="68"/>
        <v>0.3814377287414214</v>
      </c>
      <c r="BZ91" s="37">
        <f t="shared" si="69"/>
        <v>0.60493692902447</v>
      </c>
      <c r="CA91" s="37">
        <f t="shared" si="70"/>
        <v>0</v>
      </c>
      <c r="CB91" s="33">
        <f t="shared" si="71"/>
        <v>0.9999999999999999</v>
      </c>
    </row>
    <row r="92" spans="1:80" ht="12.75">
      <c r="A92" s="12" t="s">
        <v>1038</v>
      </c>
      <c r="B92" s="12" t="s">
        <v>774</v>
      </c>
      <c r="C92" s="24"/>
      <c r="D92" s="16">
        <v>1.0608000000000002</v>
      </c>
      <c r="E92" s="16"/>
      <c r="F92" s="16">
        <v>0</v>
      </c>
      <c r="G92" s="25">
        <v>1.0608000000000002</v>
      </c>
      <c r="H92" s="26"/>
      <c r="I92" s="12" t="s">
        <v>1038</v>
      </c>
      <c r="J92" s="12" t="s">
        <v>774</v>
      </c>
      <c r="K92" s="24"/>
      <c r="L92" s="16">
        <v>0</v>
      </c>
      <c r="M92" s="16"/>
      <c r="N92" s="16">
        <v>0</v>
      </c>
      <c r="O92" s="25">
        <v>0</v>
      </c>
      <c r="Q92" s="12" t="s">
        <v>1038</v>
      </c>
      <c r="R92" s="12" t="s">
        <v>774</v>
      </c>
      <c r="S92" s="24"/>
      <c r="T92" s="16">
        <v>0</v>
      </c>
      <c r="U92" s="16"/>
      <c r="V92" s="16">
        <v>0</v>
      </c>
      <c r="W92" s="25">
        <v>0</v>
      </c>
      <c r="Y92" s="12" t="s">
        <v>1038</v>
      </c>
      <c r="Z92" s="12" t="s">
        <v>774</v>
      </c>
      <c r="AA92" s="24"/>
      <c r="AB92" s="16">
        <v>0</v>
      </c>
      <c r="AC92" s="16"/>
      <c r="AD92" s="16">
        <v>0</v>
      </c>
      <c r="AE92" s="25">
        <v>0</v>
      </c>
      <c r="AG92" s="12" t="s">
        <v>1038</v>
      </c>
      <c r="AH92" s="12" t="s">
        <v>774</v>
      </c>
      <c r="AI92" s="24"/>
      <c r="AJ92" s="16">
        <v>0</v>
      </c>
      <c r="AK92" s="16"/>
      <c r="AL92" s="16">
        <v>0.0115</v>
      </c>
      <c r="AM92" s="25">
        <v>0.0115</v>
      </c>
      <c r="AO92" s="7">
        <f t="shared" si="36"/>
        <v>0</v>
      </c>
      <c r="AP92" s="7">
        <f t="shared" si="37"/>
        <v>1.0608000000000002</v>
      </c>
      <c r="AQ92" s="7">
        <f t="shared" si="38"/>
        <v>0</v>
      </c>
      <c r="AR92" s="7">
        <f t="shared" si="39"/>
        <v>0.0115</v>
      </c>
      <c r="AS92" s="7">
        <f t="shared" si="40"/>
        <v>1.0723000000000003</v>
      </c>
      <c r="AT92" s="30" t="str">
        <f t="shared" si="41"/>
        <v>Inst</v>
      </c>
      <c r="AU92" s="36">
        <f t="shared" si="42"/>
        <v>0</v>
      </c>
      <c r="AV92" s="36">
        <f t="shared" si="43"/>
        <v>0</v>
      </c>
      <c r="AW92" s="36">
        <f t="shared" si="44"/>
        <v>0</v>
      </c>
      <c r="AX92" s="36">
        <f t="shared" si="45"/>
        <v>0</v>
      </c>
      <c r="AY92" s="36">
        <f t="shared" si="46"/>
        <v>0</v>
      </c>
      <c r="AZ92" s="32">
        <f t="shared" si="47"/>
        <v>0</v>
      </c>
      <c r="BB92" s="36">
        <f t="shared" si="48"/>
        <v>1</v>
      </c>
      <c r="BC92" s="36">
        <f t="shared" si="49"/>
        <v>0</v>
      </c>
      <c r="BD92" s="36">
        <f t="shared" si="50"/>
        <v>0</v>
      </c>
      <c r="BE92" s="36">
        <f t="shared" si="51"/>
        <v>0</v>
      </c>
      <c r="BF92" s="36">
        <f t="shared" si="52"/>
        <v>0</v>
      </c>
      <c r="BG92" s="32">
        <f t="shared" si="53"/>
        <v>1</v>
      </c>
      <c r="BI92" s="36">
        <f t="shared" si="54"/>
        <v>0</v>
      </c>
      <c r="BJ92" s="36">
        <f t="shared" si="55"/>
        <v>0</v>
      </c>
      <c r="BK92" s="36">
        <f t="shared" si="56"/>
        <v>0</v>
      </c>
      <c r="BL92" s="36">
        <f t="shared" si="57"/>
        <v>0</v>
      </c>
      <c r="BM92" s="36">
        <f t="shared" si="58"/>
        <v>0</v>
      </c>
      <c r="BN92" s="32">
        <f t="shared" si="59"/>
        <v>0</v>
      </c>
      <c r="BP92" s="36">
        <f t="shared" si="60"/>
        <v>0</v>
      </c>
      <c r="BQ92" s="36">
        <f t="shared" si="61"/>
        <v>0</v>
      </c>
      <c r="BR92" s="36">
        <f t="shared" si="62"/>
        <v>0</v>
      </c>
      <c r="BS92" s="36">
        <f t="shared" si="63"/>
        <v>0</v>
      </c>
      <c r="BT92" s="36">
        <f t="shared" si="64"/>
        <v>1</v>
      </c>
      <c r="BU92" s="32">
        <f t="shared" si="65"/>
        <v>1</v>
      </c>
      <c r="BW92" s="37">
        <f t="shared" si="66"/>
        <v>0.9892753893499953</v>
      </c>
      <c r="BX92" s="37">
        <f t="shared" si="67"/>
        <v>0</v>
      </c>
      <c r="BY92" s="37">
        <f t="shared" si="68"/>
        <v>0</v>
      </c>
      <c r="BZ92" s="37">
        <f t="shared" si="69"/>
        <v>0</v>
      </c>
      <c r="CA92" s="37">
        <f t="shared" si="70"/>
        <v>0.01072461065000466</v>
      </c>
      <c r="CB92" s="33">
        <f t="shared" si="71"/>
        <v>0.9999999999999999</v>
      </c>
    </row>
    <row r="93" spans="1:80" ht="12.75">
      <c r="A93" s="1" t="s">
        <v>162</v>
      </c>
      <c r="B93" s="1" t="s">
        <v>163</v>
      </c>
      <c r="C93" s="3"/>
      <c r="D93" s="2">
        <v>1.0608000000000002</v>
      </c>
      <c r="E93" s="2"/>
      <c r="F93" s="2">
        <v>0</v>
      </c>
      <c r="G93" s="4">
        <v>1.0608000000000002</v>
      </c>
      <c r="H93" s="1"/>
      <c r="I93" s="1" t="s">
        <v>162</v>
      </c>
      <c r="J93" s="1" t="s">
        <v>163</v>
      </c>
      <c r="K93" s="3"/>
      <c r="L93" s="2">
        <v>0</v>
      </c>
      <c r="M93" s="2"/>
      <c r="N93" s="2">
        <v>0</v>
      </c>
      <c r="O93" s="4">
        <v>0</v>
      </c>
      <c r="P93"/>
      <c r="Q93" s="1" t="s">
        <v>162</v>
      </c>
      <c r="R93" s="1" t="s">
        <v>163</v>
      </c>
      <c r="S93" s="3"/>
      <c r="T93" s="2">
        <v>0</v>
      </c>
      <c r="U93" s="2"/>
      <c r="V93" s="2">
        <v>0</v>
      </c>
      <c r="W93" s="4">
        <v>0</v>
      </c>
      <c r="X93"/>
      <c r="Y93" s="1" t="s">
        <v>162</v>
      </c>
      <c r="Z93" s="1" t="s">
        <v>163</v>
      </c>
      <c r="AA93" s="3"/>
      <c r="AB93" s="2">
        <v>0</v>
      </c>
      <c r="AC93" s="2"/>
      <c r="AD93" s="2">
        <v>0</v>
      </c>
      <c r="AE93" s="4">
        <v>0</v>
      </c>
      <c r="AF93"/>
      <c r="AG93" s="1" t="s">
        <v>162</v>
      </c>
      <c r="AH93" s="1" t="s">
        <v>163</v>
      </c>
      <c r="AI93" s="3"/>
      <c r="AJ93" s="2">
        <v>0</v>
      </c>
      <c r="AK93" s="2"/>
      <c r="AL93" s="2">
        <v>0.0115</v>
      </c>
      <c r="AM93" s="4">
        <v>0.0115</v>
      </c>
      <c r="AO93" s="7">
        <f t="shared" si="36"/>
        <v>0</v>
      </c>
      <c r="AP93" s="7">
        <f t="shared" si="37"/>
        <v>1.0608000000000002</v>
      </c>
      <c r="AQ93" s="7">
        <f t="shared" si="38"/>
        <v>0</v>
      </c>
      <c r="AR93" s="7">
        <f t="shared" si="39"/>
        <v>0.0115</v>
      </c>
      <c r="AS93" s="7">
        <f t="shared" si="40"/>
        <v>1.0723000000000003</v>
      </c>
      <c r="AT93" s="30" t="str">
        <f t="shared" si="41"/>
        <v>Abt</v>
      </c>
      <c r="AU93" s="36">
        <f t="shared" si="42"/>
        <v>0</v>
      </c>
      <c r="AV93" s="36">
        <f t="shared" si="43"/>
        <v>0</v>
      </c>
      <c r="AW93" s="36">
        <f t="shared" si="44"/>
        <v>0</v>
      </c>
      <c r="AX93" s="36">
        <f t="shared" si="45"/>
        <v>0</v>
      </c>
      <c r="AY93" s="36">
        <f t="shared" si="46"/>
        <v>0</v>
      </c>
      <c r="AZ93" s="32">
        <f t="shared" si="47"/>
        <v>0</v>
      </c>
      <c r="BB93" s="36">
        <f t="shared" si="48"/>
        <v>1</v>
      </c>
      <c r="BC93" s="36">
        <f t="shared" si="49"/>
        <v>0</v>
      </c>
      <c r="BD93" s="36">
        <f t="shared" si="50"/>
        <v>0</v>
      </c>
      <c r="BE93" s="36">
        <f t="shared" si="51"/>
        <v>0</v>
      </c>
      <c r="BF93" s="36">
        <f t="shared" si="52"/>
        <v>0</v>
      </c>
      <c r="BG93" s="32">
        <f t="shared" si="53"/>
        <v>1</v>
      </c>
      <c r="BI93" s="36">
        <f t="shared" si="54"/>
        <v>0</v>
      </c>
      <c r="BJ93" s="36">
        <f t="shared" si="55"/>
        <v>0</v>
      </c>
      <c r="BK93" s="36">
        <f t="shared" si="56"/>
        <v>0</v>
      </c>
      <c r="BL93" s="36">
        <f t="shared" si="57"/>
        <v>0</v>
      </c>
      <c r="BM93" s="36">
        <f t="shared" si="58"/>
        <v>0</v>
      </c>
      <c r="BN93" s="32">
        <f t="shared" si="59"/>
        <v>0</v>
      </c>
      <c r="BP93" s="36">
        <f t="shared" si="60"/>
        <v>0</v>
      </c>
      <c r="BQ93" s="36">
        <f t="shared" si="61"/>
        <v>0</v>
      </c>
      <c r="BR93" s="36">
        <f t="shared" si="62"/>
        <v>0</v>
      </c>
      <c r="BS93" s="36">
        <f t="shared" si="63"/>
        <v>0</v>
      </c>
      <c r="BT93" s="36">
        <f t="shared" si="64"/>
        <v>1</v>
      </c>
      <c r="BU93" s="32">
        <f t="shared" si="65"/>
        <v>1</v>
      </c>
      <c r="BW93" s="38">
        <f t="shared" si="66"/>
        <v>0.9892753893499953</v>
      </c>
      <c r="BX93" s="38">
        <f t="shared" si="67"/>
        <v>0</v>
      </c>
      <c r="BY93" s="38">
        <f t="shared" si="68"/>
        <v>0</v>
      </c>
      <c r="BZ93" s="38">
        <f t="shared" si="69"/>
        <v>0</v>
      </c>
      <c r="CA93" s="38">
        <f t="shared" si="70"/>
        <v>0.01072461065000466</v>
      </c>
      <c r="CB93" s="34">
        <f t="shared" si="71"/>
        <v>0.9999999999999999</v>
      </c>
    </row>
    <row r="94" spans="1:80" ht="12.75">
      <c r="A94" s="1" t="s">
        <v>1039</v>
      </c>
      <c r="B94" s="1" t="s">
        <v>1040</v>
      </c>
      <c r="C94" s="3"/>
      <c r="D94" s="2">
        <v>1.0523000000000002</v>
      </c>
      <c r="E94" s="2">
        <v>1.1468999999999994</v>
      </c>
      <c r="F94" s="2">
        <v>9.893299999999998</v>
      </c>
      <c r="G94" s="4">
        <v>12.0925</v>
      </c>
      <c r="H94" s="1"/>
      <c r="I94" s="1" t="s">
        <v>1039</v>
      </c>
      <c r="J94" s="1" t="s">
        <v>1040</v>
      </c>
      <c r="K94" s="3"/>
      <c r="L94" s="2">
        <v>0</v>
      </c>
      <c r="M94" s="2">
        <v>0</v>
      </c>
      <c r="N94" s="2">
        <v>0</v>
      </c>
      <c r="O94" s="4">
        <v>0</v>
      </c>
      <c r="P94"/>
      <c r="Q94" s="1" t="s">
        <v>1039</v>
      </c>
      <c r="R94" s="1" t="s">
        <v>1040</v>
      </c>
      <c r="S94" s="3"/>
      <c r="T94" s="2">
        <v>0</v>
      </c>
      <c r="U94" s="2">
        <v>0</v>
      </c>
      <c r="V94" s="2">
        <v>0</v>
      </c>
      <c r="W94" s="4">
        <v>0</v>
      </c>
      <c r="X94"/>
      <c r="Y94" s="1" t="s">
        <v>1039</v>
      </c>
      <c r="Z94" s="1" t="s">
        <v>1040</v>
      </c>
      <c r="AA94" s="3"/>
      <c r="AB94" s="2">
        <v>0</v>
      </c>
      <c r="AC94" s="2">
        <v>0</v>
      </c>
      <c r="AD94" s="2">
        <v>0</v>
      </c>
      <c r="AE94" s="4">
        <v>0</v>
      </c>
      <c r="AF94"/>
      <c r="AG94" s="1" t="s">
        <v>1039</v>
      </c>
      <c r="AH94" s="1" t="s">
        <v>1040</v>
      </c>
      <c r="AI94" s="3"/>
      <c r="AJ94" s="2">
        <v>0</v>
      </c>
      <c r="AK94" s="2">
        <v>0</v>
      </c>
      <c r="AL94" s="2">
        <v>0</v>
      </c>
      <c r="AM94" s="4">
        <v>0</v>
      </c>
      <c r="AO94" s="7">
        <f t="shared" si="36"/>
        <v>0</v>
      </c>
      <c r="AP94" s="7">
        <f t="shared" si="37"/>
        <v>1.0523000000000002</v>
      </c>
      <c r="AQ94" s="7">
        <f t="shared" si="38"/>
        <v>1.1468999999999994</v>
      </c>
      <c r="AR94" s="7">
        <f t="shared" si="39"/>
        <v>9.893299999999998</v>
      </c>
      <c r="AS94" s="7">
        <f t="shared" si="40"/>
        <v>12.0925</v>
      </c>
      <c r="AT94" s="30" t="str">
        <f t="shared" si="41"/>
        <v>Inst</v>
      </c>
      <c r="AU94" s="36">
        <f t="shared" si="42"/>
        <v>0</v>
      </c>
      <c r="AV94" s="36">
        <f t="shared" si="43"/>
        <v>0</v>
      </c>
      <c r="AW94" s="36">
        <f t="shared" si="44"/>
        <v>0</v>
      </c>
      <c r="AX94" s="36">
        <f t="shared" si="45"/>
        <v>0</v>
      </c>
      <c r="AY94" s="36">
        <f t="shared" si="46"/>
        <v>0</v>
      </c>
      <c r="AZ94" s="32">
        <f t="shared" si="47"/>
        <v>0</v>
      </c>
      <c r="BB94" s="36">
        <f t="shared" si="48"/>
        <v>1</v>
      </c>
      <c r="BC94" s="36">
        <f t="shared" si="49"/>
        <v>0</v>
      </c>
      <c r="BD94" s="36">
        <f t="shared" si="50"/>
        <v>0</v>
      </c>
      <c r="BE94" s="36">
        <f t="shared" si="51"/>
        <v>0</v>
      </c>
      <c r="BF94" s="36">
        <f t="shared" si="52"/>
        <v>0</v>
      </c>
      <c r="BG94" s="32">
        <f t="shared" si="53"/>
        <v>1</v>
      </c>
      <c r="BI94" s="36">
        <f t="shared" si="54"/>
        <v>1</v>
      </c>
      <c r="BJ94" s="36">
        <f t="shared" si="55"/>
        <v>0</v>
      </c>
      <c r="BK94" s="36">
        <f t="shared" si="56"/>
        <v>0</v>
      </c>
      <c r="BL94" s="36">
        <f t="shared" si="57"/>
        <v>0</v>
      </c>
      <c r="BM94" s="36">
        <f t="shared" si="58"/>
        <v>0</v>
      </c>
      <c r="BN94" s="32">
        <f t="shared" si="59"/>
        <v>1</v>
      </c>
      <c r="BP94" s="36">
        <f t="shared" si="60"/>
        <v>1</v>
      </c>
      <c r="BQ94" s="36">
        <f t="shared" si="61"/>
        <v>0</v>
      </c>
      <c r="BR94" s="36">
        <f t="shared" si="62"/>
        <v>0</v>
      </c>
      <c r="BS94" s="36">
        <f t="shared" si="63"/>
        <v>0</v>
      </c>
      <c r="BT94" s="36">
        <f t="shared" si="64"/>
        <v>0</v>
      </c>
      <c r="BU94" s="32">
        <f t="shared" si="65"/>
        <v>1</v>
      </c>
      <c r="BW94" s="38">
        <f t="shared" si="66"/>
        <v>1</v>
      </c>
      <c r="BX94" s="38">
        <f t="shared" si="67"/>
        <v>0</v>
      </c>
      <c r="BY94" s="38">
        <f t="shared" si="68"/>
        <v>0</v>
      </c>
      <c r="BZ94" s="38">
        <f t="shared" si="69"/>
        <v>0</v>
      </c>
      <c r="CA94" s="38">
        <f t="shared" si="70"/>
        <v>0</v>
      </c>
      <c r="CB94" s="34">
        <f t="shared" si="71"/>
        <v>1</v>
      </c>
    </row>
    <row r="95" spans="1:80" ht="12.75">
      <c r="A95" s="1" t="s">
        <v>164</v>
      </c>
      <c r="B95" s="1" t="s">
        <v>165</v>
      </c>
      <c r="C95" s="3"/>
      <c r="D95" s="2">
        <v>1.0523000000000002</v>
      </c>
      <c r="E95" s="2">
        <v>0.35009999999999997</v>
      </c>
      <c r="F95" s="2">
        <v>4.375</v>
      </c>
      <c r="G95" s="4">
        <v>5.7774</v>
      </c>
      <c r="H95" s="5"/>
      <c r="I95" s="1" t="s">
        <v>164</v>
      </c>
      <c r="J95" s="1" t="s">
        <v>165</v>
      </c>
      <c r="K95" s="3"/>
      <c r="L95" s="2">
        <v>0</v>
      </c>
      <c r="M95" s="2">
        <v>0</v>
      </c>
      <c r="N95" s="2">
        <v>0</v>
      </c>
      <c r="O95" s="4">
        <v>0</v>
      </c>
      <c r="P95"/>
      <c r="Q95" s="1" t="s">
        <v>164</v>
      </c>
      <c r="R95" s="1" t="s">
        <v>165</v>
      </c>
      <c r="S95" s="3"/>
      <c r="T95" s="2">
        <v>0</v>
      </c>
      <c r="U95" s="2">
        <v>0</v>
      </c>
      <c r="V95" s="2">
        <v>0</v>
      </c>
      <c r="W95" s="4">
        <v>0</v>
      </c>
      <c r="X95"/>
      <c r="Y95" s="1" t="s">
        <v>164</v>
      </c>
      <c r="Z95" s="1" t="s">
        <v>165</v>
      </c>
      <c r="AA95" s="3"/>
      <c r="AB95" s="2">
        <v>0</v>
      </c>
      <c r="AC95" s="2">
        <v>0</v>
      </c>
      <c r="AD95" s="2">
        <v>0</v>
      </c>
      <c r="AE95" s="4">
        <v>0</v>
      </c>
      <c r="AF95"/>
      <c r="AG95" s="1" t="s">
        <v>164</v>
      </c>
      <c r="AH95" s="1" t="s">
        <v>165</v>
      </c>
      <c r="AI95" s="3"/>
      <c r="AJ95" s="2">
        <v>0</v>
      </c>
      <c r="AK95" s="2">
        <v>0</v>
      </c>
      <c r="AL95" s="2">
        <v>0</v>
      </c>
      <c r="AM95" s="4">
        <v>0</v>
      </c>
      <c r="AO95" s="7">
        <f t="shared" si="36"/>
        <v>0</v>
      </c>
      <c r="AP95" s="7">
        <f t="shared" si="37"/>
        <v>1.0523000000000002</v>
      </c>
      <c r="AQ95" s="7">
        <f t="shared" si="38"/>
        <v>0.35009999999999997</v>
      </c>
      <c r="AR95" s="7">
        <f t="shared" si="39"/>
        <v>4.375</v>
      </c>
      <c r="AS95" s="7">
        <f t="shared" si="40"/>
        <v>5.7774</v>
      </c>
      <c r="AT95" s="30" t="str">
        <f t="shared" si="41"/>
        <v>Abt</v>
      </c>
      <c r="AU95" s="36">
        <f t="shared" si="42"/>
        <v>0</v>
      </c>
      <c r="AV95" s="36">
        <f t="shared" si="43"/>
        <v>0</v>
      </c>
      <c r="AW95" s="36">
        <f t="shared" si="44"/>
        <v>0</v>
      </c>
      <c r="AX95" s="36">
        <f t="shared" si="45"/>
        <v>0</v>
      </c>
      <c r="AY95" s="36">
        <f t="shared" si="46"/>
        <v>0</v>
      </c>
      <c r="AZ95" s="32">
        <f t="shared" si="47"/>
        <v>0</v>
      </c>
      <c r="BB95" s="36">
        <f t="shared" si="48"/>
        <v>1</v>
      </c>
      <c r="BC95" s="36">
        <f t="shared" si="49"/>
        <v>0</v>
      </c>
      <c r="BD95" s="36">
        <f t="shared" si="50"/>
        <v>0</v>
      </c>
      <c r="BE95" s="36">
        <f t="shared" si="51"/>
        <v>0</v>
      </c>
      <c r="BF95" s="36">
        <f t="shared" si="52"/>
        <v>0</v>
      </c>
      <c r="BG95" s="32">
        <f t="shared" si="53"/>
        <v>1</v>
      </c>
      <c r="BI95" s="36">
        <f t="shared" si="54"/>
        <v>1</v>
      </c>
      <c r="BJ95" s="36">
        <f t="shared" si="55"/>
        <v>0</v>
      </c>
      <c r="BK95" s="36">
        <f t="shared" si="56"/>
        <v>0</v>
      </c>
      <c r="BL95" s="36">
        <f t="shared" si="57"/>
        <v>0</v>
      </c>
      <c r="BM95" s="36">
        <f t="shared" si="58"/>
        <v>0</v>
      </c>
      <c r="BN95" s="32">
        <f t="shared" si="59"/>
        <v>1</v>
      </c>
      <c r="BP95" s="36">
        <f t="shared" si="60"/>
        <v>1</v>
      </c>
      <c r="BQ95" s="36">
        <f t="shared" si="61"/>
        <v>0</v>
      </c>
      <c r="BR95" s="36">
        <f t="shared" si="62"/>
        <v>0</v>
      </c>
      <c r="BS95" s="36">
        <f t="shared" si="63"/>
        <v>0</v>
      </c>
      <c r="BT95" s="36">
        <f t="shared" si="64"/>
        <v>0</v>
      </c>
      <c r="BU95" s="32">
        <f t="shared" si="65"/>
        <v>1</v>
      </c>
      <c r="BW95" s="38">
        <f t="shared" si="66"/>
        <v>1</v>
      </c>
      <c r="BX95" s="38">
        <f t="shared" si="67"/>
        <v>0</v>
      </c>
      <c r="BY95" s="38">
        <f t="shared" si="68"/>
        <v>0</v>
      </c>
      <c r="BZ95" s="38">
        <f t="shared" si="69"/>
        <v>0</v>
      </c>
      <c r="CA95" s="38">
        <f t="shared" si="70"/>
        <v>0</v>
      </c>
      <c r="CB95" s="34">
        <f t="shared" si="71"/>
        <v>1</v>
      </c>
    </row>
    <row r="96" spans="1:80" ht="12.75">
      <c r="A96" s="12" t="s">
        <v>166</v>
      </c>
      <c r="B96" s="12" t="s">
        <v>167</v>
      </c>
      <c r="C96" s="24"/>
      <c r="D96" s="16"/>
      <c r="E96" s="16">
        <v>0.7967999999999998</v>
      </c>
      <c r="F96" s="16">
        <v>5.518299999999999</v>
      </c>
      <c r="G96" s="25">
        <v>6.315099999999999</v>
      </c>
      <c r="H96" s="26"/>
      <c r="I96" s="12" t="s">
        <v>166</v>
      </c>
      <c r="J96" s="12" t="s">
        <v>167</v>
      </c>
      <c r="K96" s="24"/>
      <c r="L96" s="16"/>
      <c r="M96" s="16">
        <v>0</v>
      </c>
      <c r="N96" s="16">
        <v>0</v>
      </c>
      <c r="O96" s="25">
        <v>0</v>
      </c>
      <c r="Q96" s="12" t="s">
        <v>166</v>
      </c>
      <c r="R96" s="12" t="s">
        <v>167</v>
      </c>
      <c r="S96" s="24"/>
      <c r="T96" s="16"/>
      <c r="U96" s="16">
        <v>0</v>
      </c>
      <c r="V96" s="16">
        <v>0</v>
      </c>
      <c r="W96" s="25">
        <v>0</v>
      </c>
      <c r="Y96" s="12" t="s">
        <v>166</v>
      </c>
      <c r="Z96" s="12" t="s">
        <v>167</v>
      </c>
      <c r="AA96" s="24"/>
      <c r="AB96" s="16"/>
      <c r="AC96" s="16">
        <v>0</v>
      </c>
      <c r="AD96" s="16">
        <v>0</v>
      </c>
      <c r="AE96" s="25">
        <v>0</v>
      </c>
      <c r="AG96" s="12" t="s">
        <v>166</v>
      </c>
      <c r="AH96" s="12" t="s">
        <v>167</v>
      </c>
      <c r="AI96" s="24"/>
      <c r="AJ96" s="16"/>
      <c r="AK96" s="16">
        <v>0</v>
      </c>
      <c r="AL96" s="16">
        <v>0</v>
      </c>
      <c r="AM96" s="25">
        <v>0</v>
      </c>
      <c r="AO96" s="7">
        <f t="shared" si="36"/>
        <v>0</v>
      </c>
      <c r="AP96" s="7">
        <f t="shared" si="37"/>
        <v>0</v>
      </c>
      <c r="AQ96" s="7">
        <f t="shared" si="38"/>
        <v>0.7967999999999998</v>
      </c>
      <c r="AR96" s="7">
        <f t="shared" si="39"/>
        <v>5.518299999999999</v>
      </c>
      <c r="AS96" s="7">
        <f t="shared" si="40"/>
        <v>6.315099999999999</v>
      </c>
      <c r="AT96" s="30" t="str">
        <f t="shared" si="41"/>
        <v>Abt</v>
      </c>
      <c r="AU96" s="36">
        <f t="shared" si="42"/>
        <v>0</v>
      </c>
      <c r="AV96" s="36">
        <f t="shared" si="43"/>
        <v>0</v>
      </c>
      <c r="AW96" s="36">
        <f t="shared" si="44"/>
        <v>0</v>
      </c>
      <c r="AX96" s="36">
        <f t="shared" si="45"/>
        <v>0</v>
      </c>
      <c r="AY96" s="36">
        <f t="shared" si="46"/>
        <v>0</v>
      </c>
      <c r="AZ96" s="32">
        <f t="shared" si="47"/>
        <v>0</v>
      </c>
      <c r="BB96" s="36">
        <f t="shared" si="48"/>
        <v>0</v>
      </c>
      <c r="BC96" s="36">
        <f t="shared" si="49"/>
        <v>0</v>
      </c>
      <c r="BD96" s="36">
        <f t="shared" si="50"/>
        <v>0</v>
      </c>
      <c r="BE96" s="36">
        <f t="shared" si="51"/>
        <v>0</v>
      </c>
      <c r="BF96" s="36">
        <f t="shared" si="52"/>
        <v>0</v>
      </c>
      <c r="BG96" s="32">
        <f t="shared" si="53"/>
        <v>0</v>
      </c>
      <c r="BI96" s="36">
        <f t="shared" si="54"/>
        <v>1</v>
      </c>
      <c r="BJ96" s="36">
        <f t="shared" si="55"/>
        <v>0</v>
      </c>
      <c r="BK96" s="36">
        <f t="shared" si="56"/>
        <v>0</v>
      </c>
      <c r="BL96" s="36">
        <f t="shared" si="57"/>
        <v>0</v>
      </c>
      <c r="BM96" s="36">
        <f t="shared" si="58"/>
        <v>0</v>
      </c>
      <c r="BN96" s="32">
        <f t="shared" si="59"/>
        <v>1</v>
      </c>
      <c r="BP96" s="36">
        <f t="shared" si="60"/>
        <v>1</v>
      </c>
      <c r="BQ96" s="36">
        <f t="shared" si="61"/>
        <v>0</v>
      </c>
      <c r="BR96" s="36">
        <f t="shared" si="62"/>
        <v>0</v>
      </c>
      <c r="BS96" s="36">
        <f t="shared" si="63"/>
        <v>0</v>
      </c>
      <c r="BT96" s="36">
        <f t="shared" si="64"/>
        <v>0</v>
      </c>
      <c r="BU96" s="32">
        <f t="shared" si="65"/>
        <v>1</v>
      </c>
      <c r="BW96" s="37">
        <f t="shared" si="66"/>
        <v>1</v>
      </c>
      <c r="BX96" s="37">
        <f t="shared" si="67"/>
        <v>0</v>
      </c>
      <c r="BY96" s="37">
        <f t="shared" si="68"/>
        <v>0</v>
      </c>
      <c r="BZ96" s="37">
        <f t="shared" si="69"/>
        <v>0</v>
      </c>
      <c r="CA96" s="37">
        <f t="shared" si="70"/>
        <v>0</v>
      </c>
      <c r="CB96" s="33">
        <f t="shared" si="71"/>
        <v>1</v>
      </c>
    </row>
    <row r="97" spans="1:80" ht="12.75">
      <c r="A97" s="12" t="s">
        <v>1041</v>
      </c>
      <c r="B97" s="12" t="s">
        <v>1042</v>
      </c>
      <c r="C97" s="24">
        <v>3.514547060000001</v>
      </c>
      <c r="D97" s="16">
        <v>1.4094128400000001</v>
      </c>
      <c r="E97" s="16">
        <v>10.41841082</v>
      </c>
      <c r="F97" s="16">
        <v>1.02516</v>
      </c>
      <c r="G97" s="25">
        <v>16.36753072</v>
      </c>
      <c r="H97" s="26"/>
      <c r="I97" s="12" t="s">
        <v>1041</v>
      </c>
      <c r="J97" s="12" t="s">
        <v>1042</v>
      </c>
      <c r="K97" s="24">
        <v>0.39875392</v>
      </c>
      <c r="L97" s="16">
        <v>0</v>
      </c>
      <c r="M97" s="16">
        <v>0.34353999999999996</v>
      </c>
      <c r="N97" s="16">
        <v>0.01872</v>
      </c>
      <c r="O97" s="25">
        <v>0.7610139199999999</v>
      </c>
      <c r="Q97" s="12" t="s">
        <v>1041</v>
      </c>
      <c r="R97" s="12" t="s">
        <v>1042</v>
      </c>
      <c r="S97" s="24">
        <v>1.30637647</v>
      </c>
      <c r="T97" s="16">
        <v>0.04229716</v>
      </c>
      <c r="U97" s="16">
        <v>3.30268918</v>
      </c>
      <c r="V97" s="16">
        <v>0.27573000000000003</v>
      </c>
      <c r="W97" s="25">
        <v>4.92709281</v>
      </c>
      <c r="Y97" s="12" t="s">
        <v>1041</v>
      </c>
      <c r="Z97" s="12" t="s">
        <v>1042</v>
      </c>
      <c r="AA97" s="24">
        <v>0.37552254999999995</v>
      </c>
      <c r="AB97" s="16">
        <v>0.027790000000000002</v>
      </c>
      <c r="AC97" s="16">
        <v>0.08888000000000001</v>
      </c>
      <c r="AD97" s="16">
        <v>0.02099</v>
      </c>
      <c r="AE97" s="25">
        <v>0.5131825499999999</v>
      </c>
      <c r="AG97" s="12" t="s">
        <v>1041</v>
      </c>
      <c r="AH97" s="12" t="s">
        <v>1042</v>
      </c>
      <c r="AI97" s="24">
        <v>0.0714</v>
      </c>
      <c r="AJ97" s="16">
        <v>0</v>
      </c>
      <c r="AK97" s="16">
        <v>0</v>
      </c>
      <c r="AL97" s="16">
        <v>0</v>
      </c>
      <c r="AM97" s="25">
        <v>0.0714</v>
      </c>
      <c r="AO97" s="7">
        <f t="shared" si="36"/>
        <v>5.666600000000001</v>
      </c>
      <c r="AP97" s="7">
        <f t="shared" si="37"/>
        <v>1.4795</v>
      </c>
      <c r="AQ97" s="7">
        <f t="shared" si="38"/>
        <v>14.153519999999999</v>
      </c>
      <c r="AR97" s="7">
        <f t="shared" si="39"/>
        <v>1.3406000000000002</v>
      </c>
      <c r="AS97" s="7">
        <f t="shared" si="40"/>
        <v>22.640220000000003</v>
      </c>
      <c r="AT97" s="30" t="str">
        <f t="shared" si="41"/>
        <v>Inst</v>
      </c>
      <c r="AU97" s="36">
        <f t="shared" si="42"/>
        <v>0.6202214837821622</v>
      </c>
      <c r="AV97" s="36">
        <f t="shared" si="43"/>
        <v>0.07036916669607876</v>
      </c>
      <c r="AW97" s="36">
        <f t="shared" si="44"/>
        <v>0.23053973634983937</v>
      </c>
      <c r="AX97" s="36">
        <f t="shared" si="45"/>
        <v>0.06626946493488158</v>
      </c>
      <c r="AY97" s="36">
        <f t="shared" si="46"/>
        <v>0.012600148237038082</v>
      </c>
      <c r="AZ97" s="32">
        <f t="shared" si="47"/>
        <v>1</v>
      </c>
      <c r="BB97" s="36">
        <f t="shared" si="48"/>
        <v>0.9526278066914499</v>
      </c>
      <c r="BC97" s="36">
        <f t="shared" si="49"/>
        <v>0</v>
      </c>
      <c r="BD97" s="36">
        <f t="shared" si="50"/>
        <v>0.02858882054748226</v>
      </c>
      <c r="BE97" s="36">
        <f t="shared" si="51"/>
        <v>0.01878337276106793</v>
      </c>
      <c r="BF97" s="36">
        <f t="shared" si="52"/>
        <v>0</v>
      </c>
      <c r="BG97" s="32">
        <f t="shared" si="53"/>
        <v>1</v>
      </c>
      <c r="BI97" s="36">
        <f t="shared" si="54"/>
        <v>0.7361003354642521</v>
      </c>
      <c r="BJ97" s="36">
        <f t="shared" si="55"/>
        <v>0.02427240714677338</v>
      </c>
      <c r="BK97" s="36">
        <f t="shared" si="56"/>
        <v>0.2333475474652242</v>
      </c>
      <c r="BL97" s="36">
        <f t="shared" si="57"/>
        <v>0.006279709923750419</v>
      </c>
      <c r="BM97" s="36">
        <f t="shared" si="58"/>
        <v>0</v>
      </c>
      <c r="BN97" s="32">
        <f t="shared" si="59"/>
        <v>1.0000000000000002</v>
      </c>
      <c r="BP97" s="36">
        <f t="shared" si="60"/>
        <v>0.7647023720722064</v>
      </c>
      <c r="BQ97" s="36">
        <f t="shared" si="61"/>
        <v>0.01396389676264359</v>
      </c>
      <c r="BR97" s="36">
        <f t="shared" si="62"/>
        <v>0.20567656273310456</v>
      </c>
      <c r="BS97" s="36">
        <f t="shared" si="63"/>
        <v>0.01565716843204535</v>
      </c>
      <c r="BT97" s="36">
        <f t="shared" si="64"/>
        <v>0</v>
      </c>
      <c r="BU97" s="32">
        <f t="shared" si="65"/>
        <v>0.9999999999999999</v>
      </c>
      <c r="BW97" s="37">
        <f t="shared" si="66"/>
        <v>0.7229404449250051</v>
      </c>
      <c r="BX97" s="37">
        <f t="shared" si="67"/>
        <v>0.03361336241432282</v>
      </c>
      <c r="BY97" s="37">
        <f t="shared" si="68"/>
        <v>0.21762565955631172</v>
      </c>
      <c r="BZ97" s="37">
        <f t="shared" si="69"/>
        <v>0.02266685350230695</v>
      </c>
      <c r="CA97" s="37">
        <f t="shared" si="70"/>
        <v>0.003153679602053337</v>
      </c>
      <c r="CB97" s="33">
        <f t="shared" si="71"/>
        <v>0.9999999999999999</v>
      </c>
    </row>
    <row r="98" spans="1:80" ht="12.75">
      <c r="A98" s="12" t="s">
        <v>168</v>
      </c>
      <c r="B98" s="12" t="s">
        <v>169</v>
      </c>
      <c r="C98" s="24">
        <v>2.3257000000000003</v>
      </c>
      <c r="D98" s="16">
        <v>1.1538228400000001</v>
      </c>
      <c r="E98" s="16">
        <v>7.038811930000001</v>
      </c>
      <c r="F98" s="16">
        <v>0.99268</v>
      </c>
      <c r="G98" s="25">
        <v>11.511014770000003</v>
      </c>
      <c r="H98" s="26"/>
      <c r="I98" s="12" t="s">
        <v>168</v>
      </c>
      <c r="J98" s="12" t="s">
        <v>169</v>
      </c>
      <c r="K98" s="24">
        <v>0.19895000000000002</v>
      </c>
      <c r="L98" s="16">
        <v>0</v>
      </c>
      <c r="M98" s="16">
        <v>0</v>
      </c>
      <c r="N98" s="16">
        <v>0.01872</v>
      </c>
      <c r="O98" s="25">
        <v>0.21767000000000003</v>
      </c>
      <c r="Q98" s="12" t="s">
        <v>168</v>
      </c>
      <c r="R98" s="12" t="s">
        <v>169</v>
      </c>
      <c r="S98" s="24">
        <v>0.8389</v>
      </c>
      <c r="T98" s="16">
        <v>0.00617716</v>
      </c>
      <c r="U98" s="16">
        <v>2.0759880700000006</v>
      </c>
      <c r="V98" s="16">
        <v>0.27573000000000003</v>
      </c>
      <c r="W98" s="25">
        <v>3.196795230000001</v>
      </c>
      <c r="Y98" s="12" t="s">
        <v>168</v>
      </c>
      <c r="Z98" s="12" t="s">
        <v>169</v>
      </c>
      <c r="AA98" s="24">
        <v>0.13645000000000002</v>
      </c>
      <c r="AB98" s="16">
        <v>0</v>
      </c>
      <c r="AC98" s="16">
        <v>0</v>
      </c>
      <c r="AD98" s="16">
        <v>0.012870000000000003</v>
      </c>
      <c r="AE98" s="25">
        <v>0.14932</v>
      </c>
      <c r="AG98" s="12" t="s">
        <v>168</v>
      </c>
      <c r="AH98" s="12" t="s">
        <v>169</v>
      </c>
      <c r="AI98" s="24">
        <v>0</v>
      </c>
      <c r="AJ98" s="16">
        <v>0</v>
      </c>
      <c r="AK98" s="16">
        <v>0</v>
      </c>
      <c r="AL98" s="16">
        <v>0</v>
      </c>
      <c r="AM98" s="25">
        <v>0</v>
      </c>
      <c r="AO98" s="7">
        <f t="shared" si="36"/>
        <v>3.5</v>
      </c>
      <c r="AP98" s="7">
        <f t="shared" si="37"/>
        <v>1.1600000000000001</v>
      </c>
      <c r="AQ98" s="7">
        <f t="shared" si="38"/>
        <v>9.114800000000002</v>
      </c>
      <c r="AR98" s="7">
        <f t="shared" si="39"/>
        <v>1.3</v>
      </c>
      <c r="AS98" s="7">
        <f t="shared" si="40"/>
        <v>15.074800000000003</v>
      </c>
      <c r="AT98" s="30" t="str">
        <f t="shared" si="41"/>
        <v>Abt</v>
      </c>
      <c r="AU98" s="36">
        <f t="shared" si="42"/>
        <v>0.6644857142857143</v>
      </c>
      <c r="AV98" s="36">
        <f t="shared" si="43"/>
        <v>0.056842857142857146</v>
      </c>
      <c r="AW98" s="36">
        <f t="shared" si="44"/>
        <v>0.23968571428571428</v>
      </c>
      <c r="AX98" s="36">
        <f t="shared" si="45"/>
        <v>0.03898571428571429</v>
      </c>
      <c r="AY98" s="36">
        <f t="shared" si="46"/>
        <v>0</v>
      </c>
      <c r="AZ98" s="32">
        <f t="shared" si="47"/>
        <v>1</v>
      </c>
      <c r="BB98" s="36">
        <f t="shared" si="48"/>
        <v>0.9946748620689655</v>
      </c>
      <c r="BC98" s="36">
        <f t="shared" si="49"/>
        <v>0</v>
      </c>
      <c r="BD98" s="36">
        <f t="shared" si="50"/>
        <v>0.005325137931034482</v>
      </c>
      <c r="BE98" s="36">
        <f t="shared" si="51"/>
        <v>0</v>
      </c>
      <c r="BF98" s="36">
        <f t="shared" si="52"/>
        <v>0</v>
      </c>
      <c r="BG98" s="32">
        <f t="shared" si="53"/>
        <v>1</v>
      </c>
      <c r="BI98" s="36">
        <f t="shared" si="54"/>
        <v>0.7722398659323297</v>
      </c>
      <c r="BJ98" s="36">
        <f t="shared" si="55"/>
        <v>0</v>
      </c>
      <c r="BK98" s="36">
        <f t="shared" si="56"/>
        <v>0.22776013406767018</v>
      </c>
      <c r="BL98" s="36">
        <f t="shared" si="57"/>
        <v>0</v>
      </c>
      <c r="BM98" s="36">
        <f t="shared" si="58"/>
        <v>0</v>
      </c>
      <c r="BN98" s="32">
        <f t="shared" si="59"/>
        <v>0.9999999999999999</v>
      </c>
      <c r="BP98" s="36">
        <f t="shared" si="60"/>
        <v>0.7636</v>
      </c>
      <c r="BQ98" s="36">
        <f t="shared" si="61"/>
        <v>0.0144</v>
      </c>
      <c r="BR98" s="36">
        <f t="shared" si="62"/>
        <v>0.2121</v>
      </c>
      <c r="BS98" s="36">
        <f t="shared" si="63"/>
        <v>0.009900000000000003</v>
      </c>
      <c r="BT98" s="36">
        <f t="shared" si="64"/>
        <v>0</v>
      </c>
      <c r="BU98" s="32">
        <f t="shared" si="65"/>
        <v>1</v>
      </c>
      <c r="BW98" s="37">
        <f t="shared" si="66"/>
        <v>0.7635931999097832</v>
      </c>
      <c r="BX98" s="37">
        <f t="shared" si="67"/>
        <v>0.0144393292116645</v>
      </c>
      <c r="BY98" s="37">
        <f t="shared" si="68"/>
        <v>0.21206219850346275</v>
      </c>
      <c r="BZ98" s="37">
        <f t="shared" si="69"/>
        <v>0.009905272375089551</v>
      </c>
      <c r="CA98" s="37">
        <f t="shared" si="70"/>
        <v>0</v>
      </c>
      <c r="CB98" s="33">
        <f t="shared" si="71"/>
        <v>1</v>
      </c>
    </row>
    <row r="99" spans="1:80" ht="12.75">
      <c r="A99" s="12" t="s">
        <v>170</v>
      </c>
      <c r="B99" s="12" t="s">
        <v>171</v>
      </c>
      <c r="C99" s="24"/>
      <c r="D99" s="16"/>
      <c r="E99" s="16">
        <v>0.3889</v>
      </c>
      <c r="F99" s="16"/>
      <c r="G99" s="25">
        <v>0.3889</v>
      </c>
      <c r="H99" s="26"/>
      <c r="I99" s="12" t="s">
        <v>170</v>
      </c>
      <c r="J99" s="12" t="s">
        <v>171</v>
      </c>
      <c r="K99" s="24"/>
      <c r="L99" s="16"/>
      <c r="M99" s="16">
        <v>0</v>
      </c>
      <c r="N99" s="16"/>
      <c r="O99" s="25">
        <v>0</v>
      </c>
      <c r="Q99" s="12" t="s">
        <v>170</v>
      </c>
      <c r="R99" s="12" t="s">
        <v>171</v>
      </c>
      <c r="S99" s="24"/>
      <c r="T99" s="16"/>
      <c r="U99" s="16">
        <v>0.1111</v>
      </c>
      <c r="V99" s="16"/>
      <c r="W99" s="25">
        <v>0.1111</v>
      </c>
      <c r="Y99" s="12" t="s">
        <v>170</v>
      </c>
      <c r="Z99" s="12" t="s">
        <v>171</v>
      </c>
      <c r="AA99" s="24"/>
      <c r="AB99" s="16"/>
      <c r="AC99" s="16">
        <v>0</v>
      </c>
      <c r="AD99" s="16"/>
      <c r="AE99" s="25">
        <v>0</v>
      </c>
      <c r="AG99" s="12" t="s">
        <v>170</v>
      </c>
      <c r="AH99" s="12" t="s">
        <v>171</v>
      </c>
      <c r="AI99" s="24"/>
      <c r="AJ99" s="16"/>
      <c r="AK99" s="16">
        <v>0</v>
      </c>
      <c r="AL99" s="16"/>
      <c r="AM99" s="25">
        <v>0</v>
      </c>
      <c r="AO99" s="7">
        <f t="shared" si="36"/>
        <v>0</v>
      </c>
      <c r="AP99" s="7">
        <f t="shared" si="37"/>
        <v>0</v>
      </c>
      <c r="AQ99" s="7">
        <f t="shared" si="38"/>
        <v>0.5</v>
      </c>
      <c r="AR99" s="7">
        <f t="shared" si="39"/>
        <v>0</v>
      </c>
      <c r="AS99" s="7">
        <f t="shared" si="40"/>
        <v>0.5</v>
      </c>
      <c r="AT99" s="30" t="str">
        <f t="shared" si="41"/>
        <v>Abt</v>
      </c>
      <c r="AU99" s="36">
        <f t="shared" si="42"/>
        <v>0</v>
      </c>
      <c r="AV99" s="36">
        <f t="shared" si="43"/>
        <v>0</v>
      </c>
      <c r="AW99" s="36">
        <f t="shared" si="44"/>
        <v>0</v>
      </c>
      <c r="AX99" s="36">
        <f t="shared" si="45"/>
        <v>0</v>
      </c>
      <c r="AY99" s="36">
        <f t="shared" si="46"/>
        <v>0</v>
      </c>
      <c r="AZ99" s="32">
        <f t="shared" si="47"/>
        <v>0</v>
      </c>
      <c r="BB99" s="36">
        <f t="shared" si="48"/>
        <v>0</v>
      </c>
      <c r="BC99" s="36">
        <f t="shared" si="49"/>
        <v>0</v>
      </c>
      <c r="BD99" s="36">
        <f t="shared" si="50"/>
        <v>0</v>
      </c>
      <c r="BE99" s="36">
        <f t="shared" si="51"/>
        <v>0</v>
      </c>
      <c r="BF99" s="36">
        <f t="shared" si="52"/>
        <v>0</v>
      </c>
      <c r="BG99" s="32">
        <f t="shared" si="53"/>
        <v>0</v>
      </c>
      <c r="BI99" s="36">
        <f t="shared" si="54"/>
        <v>0.7778</v>
      </c>
      <c r="BJ99" s="36">
        <f t="shared" si="55"/>
        <v>0</v>
      </c>
      <c r="BK99" s="36">
        <f t="shared" si="56"/>
        <v>0.2222</v>
      </c>
      <c r="BL99" s="36">
        <f t="shared" si="57"/>
        <v>0</v>
      </c>
      <c r="BM99" s="36">
        <f t="shared" si="58"/>
        <v>0</v>
      </c>
      <c r="BN99" s="32">
        <f t="shared" si="59"/>
        <v>1</v>
      </c>
      <c r="BP99" s="36">
        <f t="shared" si="60"/>
        <v>0</v>
      </c>
      <c r="BQ99" s="36">
        <f t="shared" si="61"/>
        <v>0</v>
      </c>
      <c r="BR99" s="36">
        <f t="shared" si="62"/>
        <v>0</v>
      </c>
      <c r="BS99" s="36">
        <f t="shared" si="63"/>
        <v>0</v>
      </c>
      <c r="BT99" s="36">
        <f t="shared" si="64"/>
        <v>0</v>
      </c>
      <c r="BU99" s="32">
        <f t="shared" si="65"/>
        <v>0</v>
      </c>
      <c r="BW99" s="37">
        <f t="shared" si="66"/>
        <v>0.7778</v>
      </c>
      <c r="BX99" s="37">
        <f t="shared" si="67"/>
        <v>0</v>
      </c>
      <c r="BY99" s="37">
        <f t="shared" si="68"/>
        <v>0.2222</v>
      </c>
      <c r="BZ99" s="37">
        <f t="shared" si="69"/>
        <v>0</v>
      </c>
      <c r="CA99" s="37">
        <f t="shared" si="70"/>
        <v>0</v>
      </c>
      <c r="CB99" s="33">
        <f t="shared" si="71"/>
        <v>1</v>
      </c>
    </row>
    <row r="100" spans="1:80" ht="12.75">
      <c r="A100" s="1" t="s">
        <v>172</v>
      </c>
      <c r="B100" s="1" t="s">
        <v>173</v>
      </c>
      <c r="C100" s="3">
        <v>1.18884706</v>
      </c>
      <c r="D100" s="2">
        <v>0.25559</v>
      </c>
      <c r="E100" s="2">
        <v>2.9906988900000004</v>
      </c>
      <c r="F100" s="2">
        <v>0.03248</v>
      </c>
      <c r="G100" s="4">
        <v>4.46761595</v>
      </c>
      <c r="H100" s="1"/>
      <c r="I100" s="1" t="s">
        <v>172</v>
      </c>
      <c r="J100" s="1" t="s">
        <v>173</v>
      </c>
      <c r="K100" s="3">
        <v>0.19980391999999997</v>
      </c>
      <c r="L100" s="2">
        <v>0</v>
      </c>
      <c r="M100" s="2">
        <v>0.34353999999999996</v>
      </c>
      <c r="N100" s="2">
        <v>0</v>
      </c>
      <c r="O100" s="4">
        <v>0.5433439199999999</v>
      </c>
      <c r="P100"/>
      <c r="Q100" s="1" t="s">
        <v>172</v>
      </c>
      <c r="R100" s="1" t="s">
        <v>173</v>
      </c>
      <c r="S100" s="3">
        <v>0.46747647</v>
      </c>
      <c r="T100" s="2">
        <v>0.03612</v>
      </c>
      <c r="U100" s="2">
        <v>1.11560111</v>
      </c>
      <c r="V100" s="2">
        <v>0</v>
      </c>
      <c r="W100" s="4">
        <v>1.61919758</v>
      </c>
      <c r="X100"/>
      <c r="Y100" s="1" t="s">
        <v>172</v>
      </c>
      <c r="Z100" s="1" t="s">
        <v>173</v>
      </c>
      <c r="AA100" s="3">
        <v>0.23907255</v>
      </c>
      <c r="AB100" s="2">
        <v>0.027790000000000002</v>
      </c>
      <c r="AC100" s="2">
        <v>0.08888000000000001</v>
      </c>
      <c r="AD100" s="2">
        <v>0.00812</v>
      </c>
      <c r="AE100" s="4">
        <v>0.36386255</v>
      </c>
      <c r="AF100"/>
      <c r="AG100" s="1" t="s">
        <v>172</v>
      </c>
      <c r="AH100" s="1" t="s">
        <v>173</v>
      </c>
      <c r="AI100" s="3">
        <v>0.0714</v>
      </c>
      <c r="AJ100" s="2">
        <v>0</v>
      </c>
      <c r="AK100" s="2">
        <v>0</v>
      </c>
      <c r="AL100" s="2">
        <v>0</v>
      </c>
      <c r="AM100" s="4">
        <v>0.0714</v>
      </c>
      <c r="AO100" s="7">
        <f t="shared" si="36"/>
        <v>2.1666000000000003</v>
      </c>
      <c r="AP100" s="7">
        <f t="shared" si="37"/>
        <v>0.31949999999999995</v>
      </c>
      <c r="AQ100" s="7">
        <f t="shared" si="38"/>
        <v>4.53872</v>
      </c>
      <c r="AR100" s="7">
        <f t="shared" si="39"/>
        <v>0.040600000000000004</v>
      </c>
      <c r="AS100" s="7">
        <f t="shared" si="40"/>
        <v>7.06542</v>
      </c>
      <c r="AT100" s="30" t="str">
        <f t="shared" si="41"/>
        <v>Abt</v>
      </c>
      <c r="AU100" s="36">
        <f t="shared" si="42"/>
        <v>0.5487155266315886</v>
      </c>
      <c r="AV100" s="36">
        <f t="shared" si="43"/>
        <v>0.09222003138558106</v>
      </c>
      <c r="AW100" s="36">
        <f t="shared" si="44"/>
        <v>0.2157650096926059</v>
      </c>
      <c r="AX100" s="36">
        <f t="shared" si="45"/>
        <v>0.11034457214068123</v>
      </c>
      <c r="AY100" s="36">
        <f t="shared" si="46"/>
        <v>0.03295486014954306</v>
      </c>
      <c r="AZ100" s="32">
        <f t="shared" si="47"/>
        <v>1</v>
      </c>
      <c r="BB100" s="36">
        <f t="shared" si="48"/>
        <v>0.7999687010954617</v>
      </c>
      <c r="BC100" s="36">
        <f t="shared" si="49"/>
        <v>0</v>
      </c>
      <c r="BD100" s="36">
        <f t="shared" si="50"/>
        <v>0.11305164319248828</v>
      </c>
      <c r="BE100" s="36">
        <f t="shared" si="51"/>
        <v>0.0869796557120501</v>
      </c>
      <c r="BF100" s="36">
        <f t="shared" si="52"/>
        <v>0</v>
      </c>
      <c r="BG100" s="32">
        <f t="shared" si="53"/>
        <v>1</v>
      </c>
      <c r="BI100" s="36">
        <f t="shared" si="54"/>
        <v>0.658930026527303</v>
      </c>
      <c r="BJ100" s="36">
        <f t="shared" si="55"/>
        <v>0.07569094370218916</v>
      </c>
      <c r="BK100" s="36">
        <f t="shared" si="56"/>
        <v>0.2457964161701978</v>
      </c>
      <c r="BL100" s="36">
        <f t="shared" si="57"/>
        <v>0.019582613600310224</v>
      </c>
      <c r="BM100" s="36">
        <f t="shared" si="58"/>
        <v>0</v>
      </c>
      <c r="BN100" s="32">
        <f t="shared" si="59"/>
        <v>1.0000000000000002</v>
      </c>
      <c r="BP100" s="36">
        <f t="shared" si="60"/>
        <v>0.7999999999999999</v>
      </c>
      <c r="BQ100" s="36">
        <f t="shared" si="61"/>
        <v>0</v>
      </c>
      <c r="BR100" s="36">
        <f t="shared" si="62"/>
        <v>0</v>
      </c>
      <c r="BS100" s="36">
        <f t="shared" si="63"/>
        <v>0.19999999999999998</v>
      </c>
      <c r="BT100" s="36">
        <f t="shared" si="64"/>
        <v>0</v>
      </c>
      <c r="BU100" s="32">
        <f t="shared" si="65"/>
        <v>0.9999999999999999</v>
      </c>
      <c r="BW100" s="38">
        <f t="shared" si="66"/>
        <v>0.6323213552768272</v>
      </c>
      <c r="BX100" s="38">
        <f t="shared" si="67"/>
        <v>0.0769018572144331</v>
      </c>
      <c r="BY100" s="38">
        <f t="shared" si="68"/>
        <v>0.22917216244752614</v>
      </c>
      <c r="BZ100" s="38">
        <f t="shared" si="69"/>
        <v>0.051499068703629795</v>
      </c>
      <c r="CA100" s="38">
        <f t="shared" si="70"/>
        <v>0.01010555635758384</v>
      </c>
      <c r="CB100" s="34">
        <f t="shared" si="71"/>
        <v>1</v>
      </c>
    </row>
    <row r="101" spans="1:80" ht="12.75">
      <c r="A101" s="12" t="s">
        <v>1043</v>
      </c>
      <c r="B101" s="12" t="s">
        <v>1044</v>
      </c>
      <c r="C101" s="24">
        <v>1.643245</v>
      </c>
      <c r="D101" s="16">
        <v>2.2375232100000004</v>
      </c>
      <c r="E101" s="16">
        <v>4.772061880000002</v>
      </c>
      <c r="F101" s="16">
        <v>1.6161812899999999</v>
      </c>
      <c r="G101" s="25">
        <v>10.269011380000002</v>
      </c>
      <c r="H101" s="26"/>
      <c r="I101" s="12" t="s">
        <v>1043</v>
      </c>
      <c r="J101" s="12" t="s">
        <v>1044</v>
      </c>
      <c r="K101" s="24">
        <v>0.422445</v>
      </c>
      <c r="L101" s="16">
        <v>0.02901321</v>
      </c>
      <c r="M101" s="16">
        <v>1.29476466</v>
      </c>
      <c r="N101" s="16">
        <v>0.0462939</v>
      </c>
      <c r="O101" s="25">
        <v>1.79251677</v>
      </c>
      <c r="Q101" s="12" t="s">
        <v>1043</v>
      </c>
      <c r="R101" s="12" t="s">
        <v>1044</v>
      </c>
      <c r="S101" s="24">
        <v>1.804365</v>
      </c>
      <c r="T101" s="16">
        <v>0.09352036999999999</v>
      </c>
      <c r="U101" s="16">
        <v>18.953543460000006</v>
      </c>
      <c r="V101" s="16">
        <v>3.0144703600000002</v>
      </c>
      <c r="W101" s="25">
        <v>23.865899190000007</v>
      </c>
      <c r="Y101" s="12" t="s">
        <v>1043</v>
      </c>
      <c r="Z101" s="12" t="s">
        <v>1044</v>
      </c>
      <c r="AA101" s="24">
        <v>0.413345</v>
      </c>
      <c r="AB101" s="16">
        <v>0.01234321</v>
      </c>
      <c r="AC101" s="16">
        <v>0.02113</v>
      </c>
      <c r="AD101" s="16">
        <v>0.04395445</v>
      </c>
      <c r="AE101" s="25">
        <v>0.49077265999999997</v>
      </c>
      <c r="AG101" s="12" t="s">
        <v>1043</v>
      </c>
      <c r="AH101" s="12" t="s">
        <v>1044</v>
      </c>
      <c r="AI101" s="24">
        <v>0</v>
      </c>
      <c r="AJ101" s="16">
        <v>0</v>
      </c>
      <c r="AK101" s="16">
        <v>0</v>
      </c>
      <c r="AL101" s="16">
        <v>0</v>
      </c>
      <c r="AM101" s="25">
        <v>0</v>
      </c>
      <c r="AO101" s="7">
        <f t="shared" si="36"/>
        <v>4.283399999999999</v>
      </c>
      <c r="AP101" s="7">
        <f t="shared" si="37"/>
        <v>2.3724000000000003</v>
      </c>
      <c r="AQ101" s="7">
        <f t="shared" si="38"/>
        <v>25.041500000000006</v>
      </c>
      <c r="AR101" s="7">
        <f t="shared" si="39"/>
        <v>4.7209</v>
      </c>
      <c r="AS101" s="7">
        <f t="shared" si="40"/>
        <v>36.418200000000006</v>
      </c>
      <c r="AT101" s="30" t="str">
        <f t="shared" si="41"/>
        <v>Inst</v>
      </c>
      <c r="AU101" s="36">
        <f t="shared" si="42"/>
        <v>0.3836309940701313</v>
      </c>
      <c r="AV101" s="36">
        <f t="shared" si="43"/>
        <v>0.09862375682868751</v>
      </c>
      <c r="AW101" s="36">
        <f t="shared" si="44"/>
        <v>0.4212459728253257</v>
      </c>
      <c r="AX101" s="36">
        <f t="shared" si="45"/>
        <v>0.09649927627585564</v>
      </c>
      <c r="AY101" s="36">
        <f t="shared" si="46"/>
        <v>0</v>
      </c>
      <c r="AZ101" s="32">
        <f t="shared" si="47"/>
        <v>1.0000000000000002</v>
      </c>
      <c r="BB101" s="36">
        <f t="shared" si="48"/>
        <v>0.9431475341426404</v>
      </c>
      <c r="BC101" s="36">
        <f t="shared" si="49"/>
        <v>0.012229476479514416</v>
      </c>
      <c r="BD101" s="36">
        <f t="shared" si="50"/>
        <v>0.03942015258809643</v>
      </c>
      <c r="BE101" s="36">
        <f t="shared" si="51"/>
        <v>0.005202836789748777</v>
      </c>
      <c r="BF101" s="36">
        <f t="shared" si="52"/>
        <v>0</v>
      </c>
      <c r="BG101" s="32">
        <f t="shared" si="53"/>
        <v>1</v>
      </c>
      <c r="BI101" s="36">
        <f t="shared" si="54"/>
        <v>0.19056613541521078</v>
      </c>
      <c r="BJ101" s="36">
        <f t="shared" si="55"/>
        <v>0.05170475650420301</v>
      </c>
      <c r="BK101" s="36">
        <f t="shared" si="56"/>
        <v>0.7568853087874129</v>
      </c>
      <c r="BL101" s="36">
        <f t="shared" si="57"/>
        <v>0.0008437992931733321</v>
      </c>
      <c r="BM101" s="36">
        <f t="shared" si="58"/>
        <v>0</v>
      </c>
      <c r="BN101" s="32">
        <f t="shared" si="59"/>
        <v>1</v>
      </c>
      <c r="BP101" s="36">
        <f t="shared" si="60"/>
        <v>0.3423460124128873</v>
      </c>
      <c r="BQ101" s="36">
        <f t="shared" si="61"/>
        <v>0.00980615984240293</v>
      </c>
      <c r="BR101" s="36">
        <f t="shared" si="62"/>
        <v>0.6385372195979581</v>
      </c>
      <c r="BS101" s="36">
        <f t="shared" si="63"/>
        <v>0.009310608146751678</v>
      </c>
      <c r="BT101" s="36">
        <f t="shared" si="64"/>
        <v>0</v>
      </c>
      <c r="BU101" s="32">
        <f t="shared" si="65"/>
        <v>0.9999999999999999</v>
      </c>
      <c r="BW101" s="37">
        <f t="shared" si="66"/>
        <v>0.2819747098977984</v>
      </c>
      <c r="BX101" s="37">
        <f t="shared" si="67"/>
        <v>0.04922035603077581</v>
      </c>
      <c r="BY101" s="37">
        <f t="shared" si="68"/>
        <v>0.655328906700496</v>
      </c>
      <c r="BZ101" s="37">
        <f t="shared" si="69"/>
        <v>0.013476027370929917</v>
      </c>
      <c r="CA101" s="37">
        <f t="shared" si="70"/>
        <v>0</v>
      </c>
      <c r="CB101" s="33">
        <f t="shared" si="71"/>
        <v>1.0000000000000002</v>
      </c>
    </row>
    <row r="102" spans="1:80" ht="12.75">
      <c r="A102" s="12" t="s">
        <v>174</v>
      </c>
      <c r="B102" s="12" t="s">
        <v>175</v>
      </c>
      <c r="C102" s="24">
        <v>1.2</v>
      </c>
      <c r="D102" s="16">
        <v>0.6132</v>
      </c>
      <c r="E102" s="16">
        <v>1.9796425</v>
      </c>
      <c r="F102" s="16">
        <v>0.27285429000000005</v>
      </c>
      <c r="G102" s="25">
        <v>4.06569679</v>
      </c>
      <c r="H102" s="26"/>
      <c r="I102" s="12" t="s">
        <v>174</v>
      </c>
      <c r="J102" s="12" t="s">
        <v>175</v>
      </c>
      <c r="K102" s="24">
        <v>0.2</v>
      </c>
      <c r="L102" s="16">
        <v>0</v>
      </c>
      <c r="M102" s="16">
        <v>0.003375</v>
      </c>
      <c r="N102" s="16">
        <v>0.0146259</v>
      </c>
      <c r="O102" s="25">
        <v>0.2180009</v>
      </c>
      <c r="Q102" s="12" t="s">
        <v>174</v>
      </c>
      <c r="R102" s="12" t="s">
        <v>175</v>
      </c>
      <c r="S102" s="24">
        <v>0.5</v>
      </c>
      <c r="T102" s="16">
        <v>0</v>
      </c>
      <c r="U102" s="16">
        <v>2.9319949999999997</v>
      </c>
      <c r="V102" s="16">
        <v>0.24690686</v>
      </c>
      <c r="W102" s="25">
        <v>3.67890186</v>
      </c>
      <c r="Y102" s="12" t="s">
        <v>174</v>
      </c>
      <c r="Z102" s="12" t="s">
        <v>175</v>
      </c>
      <c r="AA102" s="24">
        <v>0.1</v>
      </c>
      <c r="AB102" s="16">
        <v>0</v>
      </c>
      <c r="AC102" s="16">
        <v>0.0016875</v>
      </c>
      <c r="AD102" s="16">
        <v>0.00731295</v>
      </c>
      <c r="AE102" s="25">
        <v>0.10900045</v>
      </c>
      <c r="AG102" s="12" t="s">
        <v>174</v>
      </c>
      <c r="AH102" s="12" t="s">
        <v>175</v>
      </c>
      <c r="AI102" s="24">
        <v>0</v>
      </c>
      <c r="AJ102" s="16">
        <v>0</v>
      </c>
      <c r="AK102" s="16">
        <v>0</v>
      </c>
      <c r="AL102" s="16">
        <v>0</v>
      </c>
      <c r="AM102" s="25">
        <v>0</v>
      </c>
      <c r="AO102" s="7">
        <f t="shared" si="36"/>
        <v>2</v>
      </c>
      <c r="AP102" s="7">
        <f t="shared" si="37"/>
        <v>0.6132</v>
      </c>
      <c r="AQ102" s="7">
        <f t="shared" si="38"/>
        <v>4.9167</v>
      </c>
      <c r="AR102" s="7">
        <f t="shared" si="39"/>
        <v>0.5417000000000001</v>
      </c>
      <c r="AS102" s="7">
        <f t="shared" si="40"/>
        <v>8.0716</v>
      </c>
      <c r="AT102" s="30" t="str">
        <f t="shared" si="41"/>
        <v>Abt</v>
      </c>
      <c r="AU102" s="36">
        <f t="shared" si="42"/>
        <v>0.6</v>
      </c>
      <c r="AV102" s="36">
        <f t="shared" si="43"/>
        <v>0.1</v>
      </c>
      <c r="AW102" s="36">
        <f t="shared" si="44"/>
        <v>0.25</v>
      </c>
      <c r="AX102" s="36">
        <f t="shared" si="45"/>
        <v>0.05</v>
      </c>
      <c r="AY102" s="36">
        <f t="shared" si="46"/>
        <v>0</v>
      </c>
      <c r="AZ102" s="32">
        <f t="shared" si="47"/>
        <v>1</v>
      </c>
      <c r="BB102" s="36">
        <f t="shared" si="48"/>
        <v>1</v>
      </c>
      <c r="BC102" s="36">
        <f t="shared" si="49"/>
        <v>0</v>
      </c>
      <c r="BD102" s="36">
        <f t="shared" si="50"/>
        <v>0</v>
      </c>
      <c r="BE102" s="36">
        <f t="shared" si="51"/>
        <v>0</v>
      </c>
      <c r="BF102" s="36">
        <f t="shared" si="52"/>
        <v>0</v>
      </c>
      <c r="BG102" s="32">
        <f t="shared" si="53"/>
        <v>1</v>
      </c>
      <c r="BI102" s="36">
        <f t="shared" si="54"/>
        <v>0.4026364228039132</v>
      </c>
      <c r="BJ102" s="36">
        <f t="shared" si="55"/>
        <v>0.0006864360241625481</v>
      </c>
      <c r="BK102" s="36">
        <f t="shared" si="56"/>
        <v>0.596333923159843</v>
      </c>
      <c r="BL102" s="36">
        <f t="shared" si="57"/>
        <v>0.00034321801208127403</v>
      </c>
      <c r="BM102" s="36">
        <f t="shared" si="58"/>
        <v>0</v>
      </c>
      <c r="BN102" s="32">
        <f t="shared" si="59"/>
        <v>1</v>
      </c>
      <c r="BP102" s="36">
        <f t="shared" si="60"/>
        <v>0.5037</v>
      </c>
      <c r="BQ102" s="36">
        <f t="shared" si="61"/>
        <v>0.026999999999999996</v>
      </c>
      <c r="BR102" s="36">
        <f t="shared" si="62"/>
        <v>0.4557999999999999</v>
      </c>
      <c r="BS102" s="36">
        <f t="shared" si="63"/>
        <v>0.013499999999999998</v>
      </c>
      <c r="BT102" s="36">
        <f t="shared" si="64"/>
        <v>0</v>
      </c>
      <c r="BU102" s="32">
        <f t="shared" si="65"/>
        <v>0.9999999999999999</v>
      </c>
      <c r="BW102" s="37">
        <f t="shared" si="66"/>
        <v>0.5037039484117151</v>
      </c>
      <c r="BX102" s="37">
        <f t="shared" si="67"/>
        <v>0.02700838743247931</v>
      </c>
      <c r="BY102" s="37">
        <f t="shared" si="68"/>
        <v>0.45578347043956585</v>
      </c>
      <c r="BZ102" s="37">
        <f t="shared" si="69"/>
        <v>0.013504193716239656</v>
      </c>
      <c r="CA102" s="37">
        <f t="shared" si="70"/>
        <v>0</v>
      </c>
      <c r="CB102" s="33">
        <f t="shared" si="71"/>
        <v>1</v>
      </c>
    </row>
    <row r="103" spans="1:80" ht="12.75">
      <c r="A103" s="1" t="s">
        <v>176</v>
      </c>
      <c r="B103" s="1" t="s">
        <v>177</v>
      </c>
      <c r="C103" s="3">
        <v>0.105545</v>
      </c>
      <c r="D103" s="2">
        <v>1.2354232100000002</v>
      </c>
      <c r="E103" s="2">
        <v>0.40261795999999994</v>
      </c>
      <c r="F103" s="2">
        <v>0.7934</v>
      </c>
      <c r="G103" s="4">
        <v>2.53698617</v>
      </c>
      <c r="H103" s="5"/>
      <c r="I103" s="1" t="s">
        <v>176</v>
      </c>
      <c r="J103" s="1" t="s">
        <v>177</v>
      </c>
      <c r="K103" s="3">
        <v>0.105545</v>
      </c>
      <c r="L103" s="2">
        <v>0.02901321</v>
      </c>
      <c r="M103" s="2">
        <v>1.22889591</v>
      </c>
      <c r="N103" s="2">
        <v>0</v>
      </c>
      <c r="O103" s="4">
        <v>1.36345412</v>
      </c>
      <c r="P103"/>
      <c r="Q103" s="1" t="s">
        <v>176</v>
      </c>
      <c r="R103" s="1" t="s">
        <v>177</v>
      </c>
      <c r="S103" s="3">
        <v>0.633365</v>
      </c>
      <c r="T103" s="2">
        <v>0.09352036999999999</v>
      </c>
      <c r="U103" s="2">
        <v>0.40944363000000006</v>
      </c>
      <c r="V103" s="2">
        <v>0</v>
      </c>
      <c r="W103" s="4">
        <v>1.136329</v>
      </c>
      <c r="X103"/>
      <c r="Y103" s="1" t="s">
        <v>176</v>
      </c>
      <c r="Z103" s="1" t="s">
        <v>177</v>
      </c>
      <c r="AA103" s="3">
        <v>0.105545</v>
      </c>
      <c r="AB103" s="2">
        <v>0.01234321</v>
      </c>
      <c r="AC103" s="2">
        <v>0.019442499999999998</v>
      </c>
      <c r="AD103" s="2">
        <v>0</v>
      </c>
      <c r="AE103" s="4">
        <v>0.13733071</v>
      </c>
      <c r="AF103"/>
      <c r="AG103" s="1" t="s">
        <v>176</v>
      </c>
      <c r="AH103" s="1" t="s">
        <v>177</v>
      </c>
      <c r="AI103" s="3">
        <v>0</v>
      </c>
      <c r="AJ103" s="2">
        <v>0</v>
      </c>
      <c r="AK103" s="2">
        <v>0</v>
      </c>
      <c r="AL103" s="2">
        <v>0</v>
      </c>
      <c r="AM103" s="4">
        <v>0</v>
      </c>
      <c r="AO103" s="7">
        <f t="shared" si="36"/>
        <v>0.95</v>
      </c>
      <c r="AP103" s="7">
        <f t="shared" si="37"/>
        <v>1.3703000000000003</v>
      </c>
      <c r="AQ103" s="7">
        <f t="shared" si="38"/>
        <v>2.0604</v>
      </c>
      <c r="AR103" s="7">
        <f t="shared" si="39"/>
        <v>0.7934</v>
      </c>
      <c r="AS103" s="7">
        <f t="shared" si="40"/>
        <v>5.1741</v>
      </c>
      <c r="AT103" s="30" t="str">
        <f t="shared" si="41"/>
        <v>Abt</v>
      </c>
      <c r="AU103" s="36">
        <f t="shared" si="42"/>
        <v>0.1111</v>
      </c>
      <c r="AV103" s="36">
        <f t="shared" si="43"/>
        <v>0.1111</v>
      </c>
      <c r="AW103" s="36">
        <f t="shared" si="44"/>
        <v>0.6667</v>
      </c>
      <c r="AX103" s="36">
        <f t="shared" si="45"/>
        <v>0.1111</v>
      </c>
      <c r="AY103" s="36">
        <f t="shared" si="46"/>
        <v>0</v>
      </c>
      <c r="AZ103" s="32">
        <f t="shared" si="47"/>
        <v>1</v>
      </c>
      <c r="BB103" s="36">
        <f t="shared" si="48"/>
        <v>0.9015713420418886</v>
      </c>
      <c r="BC103" s="36">
        <f t="shared" si="49"/>
        <v>0.02117288914836167</v>
      </c>
      <c r="BD103" s="36">
        <f t="shared" si="50"/>
        <v>0.06824809895643287</v>
      </c>
      <c r="BE103" s="36">
        <f t="shared" si="51"/>
        <v>0.00900766985331679</v>
      </c>
      <c r="BF103" s="36">
        <f t="shared" si="52"/>
        <v>0</v>
      </c>
      <c r="BG103" s="32">
        <f t="shared" si="53"/>
        <v>1</v>
      </c>
      <c r="BI103" s="36">
        <f t="shared" si="54"/>
        <v>0.19540766841390017</v>
      </c>
      <c r="BJ103" s="36">
        <f t="shared" si="55"/>
        <v>0.5964355998835178</v>
      </c>
      <c r="BK103" s="36">
        <f t="shared" si="56"/>
        <v>0.19872045719277812</v>
      </c>
      <c r="BL103" s="36">
        <f t="shared" si="57"/>
        <v>0.009436274509803921</v>
      </c>
      <c r="BM103" s="36">
        <f t="shared" si="58"/>
        <v>0</v>
      </c>
      <c r="BN103" s="32">
        <f t="shared" si="59"/>
        <v>0.9999999999999999</v>
      </c>
      <c r="BP103" s="36">
        <f t="shared" si="60"/>
        <v>1</v>
      </c>
      <c r="BQ103" s="36">
        <f t="shared" si="61"/>
        <v>0</v>
      </c>
      <c r="BR103" s="36">
        <f t="shared" si="62"/>
        <v>0</v>
      </c>
      <c r="BS103" s="36">
        <f t="shared" si="63"/>
        <v>0</v>
      </c>
      <c r="BT103" s="36">
        <f t="shared" si="64"/>
        <v>0</v>
      </c>
      <c r="BU103" s="32">
        <f t="shared" si="65"/>
        <v>1</v>
      </c>
      <c r="BW103" s="38">
        <f t="shared" si="66"/>
        <v>0.4903241471946812</v>
      </c>
      <c r="BX103" s="38">
        <f t="shared" si="67"/>
        <v>0.2635152239036741</v>
      </c>
      <c r="BY103" s="38">
        <f t="shared" si="68"/>
        <v>0.21961867764442122</v>
      </c>
      <c r="BZ103" s="38">
        <f t="shared" si="69"/>
        <v>0.026541951257223476</v>
      </c>
      <c r="CA103" s="38">
        <f t="shared" si="70"/>
        <v>0</v>
      </c>
      <c r="CB103" s="34">
        <f t="shared" si="71"/>
        <v>1</v>
      </c>
    </row>
    <row r="104" spans="1:80" ht="12.75">
      <c r="A104" s="1" t="s">
        <v>178</v>
      </c>
      <c r="B104" s="1" t="s">
        <v>179</v>
      </c>
      <c r="C104" s="3">
        <v>0.3377</v>
      </c>
      <c r="D104" s="2">
        <v>0.38889999999999997</v>
      </c>
      <c r="E104" s="2">
        <v>2.38980142</v>
      </c>
      <c r="F104" s="2">
        <v>0.5499269999999999</v>
      </c>
      <c r="G104" s="4">
        <v>3.6663284199999997</v>
      </c>
      <c r="H104" s="1"/>
      <c r="I104" s="1" t="s">
        <v>178</v>
      </c>
      <c r="J104" s="1" t="s">
        <v>179</v>
      </c>
      <c r="K104" s="3">
        <v>0.1169</v>
      </c>
      <c r="L104" s="2">
        <v>0</v>
      </c>
      <c r="M104" s="2">
        <v>0.06249375</v>
      </c>
      <c r="N104" s="2">
        <v>0.031668</v>
      </c>
      <c r="O104" s="4">
        <v>0.21106175000000002</v>
      </c>
      <c r="P104"/>
      <c r="Q104" s="1" t="s">
        <v>178</v>
      </c>
      <c r="R104" s="1" t="s">
        <v>179</v>
      </c>
      <c r="S104" s="3">
        <v>0.3377</v>
      </c>
      <c r="T104" s="2">
        <v>0</v>
      </c>
      <c r="U104" s="2">
        <v>1.91070483</v>
      </c>
      <c r="V104" s="2">
        <v>0.39676350000000005</v>
      </c>
      <c r="W104" s="4">
        <v>2.64516833</v>
      </c>
      <c r="X104"/>
      <c r="Y104" s="1" t="s">
        <v>178</v>
      </c>
      <c r="Z104" s="1" t="s">
        <v>179</v>
      </c>
      <c r="AA104" s="3">
        <v>0.2078</v>
      </c>
      <c r="AB104" s="2">
        <v>0</v>
      </c>
      <c r="AC104" s="2">
        <v>0</v>
      </c>
      <c r="AD104" s="2">
        <v>0.0366415</v>
      </c>
      <c r="AE104" s="4">
        <v>0.2444415</v>
      </c>
      <c r="AF104"/>
      <c r="AG104" s="1" t="s">
        <v>178</v>
      </c>
      <c r="AH104" s="1" t="s">
        <v>179</v>
      </c>
      <c r="AI104" s="3">
        <v>0</v>
      </c>
      <c r="AJ104" s="2">
        <v>0</v>
      </c>
      <c r="AK104" s="2">
        <v>0</v>
      </c>
      <c r="AL104" s="2">
        <v>0</v>
      </c>
      <c r="AM104" s="4">
        <v>0</v>
      </c>
      <c r="AO104" s="7">
        <f t="shared" si="36"/>
        <v>1.0001</v>
      </c>
      <c r="AP104" s="7">
        <f t="shared" si="37"/>
        <v>0.38889999999999997</v>
      </c>
      <c r="AQ104" s="7">
        <f t="shared" si="38"/>
        <v>4.3629999999999995</v>
      </c>
      <c r="AR104" s="7">
        <f t="shared" si="39"/>
        <v>1.0150000000000001</v>
      </c>
      <c r="AS104" s="7">
        <f t="shared" si="40"/>
        <v>6.7669999999999995</v>
      </c>
      <c r="AT104" s="30" t="str">
        <f t="shared" si="41"/>
        <v>Abt</v>
      </c>
      <c r="AU104" s="36">
        <f t="shared" si="42"/>
        <v>0.33766623337666235</v>
      </c>
      <c r="AV104" s="36">
        <f t="shared" si="43"/>
        <v>0.11688831116888311</v>
      </c>
      <c r="AW104" s="36">
        <f t="shared" si="44"/>
        <v>0.33766623337666235</v>
      </c>
      <c r="AX104" s="36">
        <f t="shared" si="45"/>
        <v>0.20777922207779223</v>
      </c>
      <c r="AY104" s="36">
        <f t="shared" si="46"/>
        <v>0</v>
      </c>
      <c r="AZ104" s="32">
        <f t="shared" si="47"/>
        <v>1</v>
      </c>
      <c r="BB104" s="36">
        <f t="shared" si="48"/>
        <v>1</v>
      </c>
      <c r="BC104" s="36">
        <f t="shared" si="49"/>
        <v>0</v>
      </c>
      <c r="BD104" s="36">
        <f t="shared" si="50"/>
        <v>0</v>
      </c>
      <c r="BE104" s="36">
        <f t="shared" si="51"/>
        <v>0</v>
      </c>
      <c r="BF104" s="36">
        <f t="shared" si="52"/>
        <v>0</v>
      </c>
      <c r="BG104" s="32">
        <f t="shared" si="53"/>
        <v>1</v>
      </c>
      <c r="BI104" s="36">
        <f t="shared" si="54"/>
        <v>0.5477427045610819</v>
      </c>
      <c r="BJ104" s="36">
        <f t="shared" si="55"/>
        <v>0.014323573229429294</v>
      </c>
      <c r="BK104" s="36">
        <f t="shared" si="56"/>
        <v>0.43793372220948895</v>
      </c>
      <c r="BL104" s="36">
        <f t="shared" si="57"/>
        <v>0</v>
      </c>
      <c r="BM104" s="36">
        <f t="shared" si="58"/>
        <v>0</v>
      </c>
      <c r="BN104" s="32">
        <f t="shared" si="59"/>
        <v>1.0000000000000002</v>
      </c>
      <c r="BP104" s="36">
        <f t="shared" si="60"/>
        <v>0.5417999999999998</v>
      </c>
      <c r="BQ104" s="36">
        <f t="shared" si="61"/>
        <v>0.0312</v>
      </c>
      <c r="BR104" s="36">
        <f t="shared" si="62"/>
        <v>0.3909</v>
      </c>
      <c r="BS104" s="36">
        <f t="shared" si="63"/>
        <v>0.03609999999999999</v>
      </c>
      <c r="BT104" s="36">
        <f t="shared" si="64"/>
        <v>0</v>
      </c>
      <c r="BU104" s="32">
        <f t="shared" si="65"/>
        <v>0.9999999999999999</v>
      </c>
      <c r="BW104" s="38">
        <f t="shared" si="66"/>
        <v>0.541795244569233</v>
      </c>
      <c r="BX104" s="38">
        <f t="shared" si="67"/>
        <v>0.03118985517954781</v>
      </c>
      <c r="BY104" s="38">
        <f t="shared" si="68"/>
        <v>0.3908923200827546</v>
      </c>
      <c r="BZ104" s="38">
        <f t="shared" si="69"/>
        <v>0.03612258016846461</v>
      </c>
      <c r="CA104" s="38">
        <f t="shared" si="70"/>
        <v>0</v>
      </c>
      <c r="CB104" s="34">
        <f t="shared" si="71"/>
        <v>1</v>
      </c>
    </row>
    <row r="105" spans="1:80" ht="12.75">
      <c r="A105" s="12" t="s">
        <v>180</v>
      </c>
      <c r="B105" s="12" t="s">
        <v>181</v>
      </c>
      <c r="C105" s="24">
        <v>0</v>
      </c>
      <c r="D105" s="16"/>
      <c r="E105" s="16">
        <v>0</v>
      </c>
      <c r="F105" s="16">
        <v>0</v>
      </c>
      <c r="G105" s="25">
        <v>0</v>
      </c>
      <c r="H105" s="26"/>
      <c r="I105" s="12" t="s">
        <v>180</v>
      </c>
      <c r="J105" s="12" t="s">
        <v>181</v>
      </c>
      <c r="K105" s="24">
        <v>0</v>
      </c>
      <c r="L105" s="16"/>
      <c r="M105" s="16">
        <v>0</v>
      </c>
      <c r="N105" s="16">
        <v>0</v>
      </c>
      <c r="O105" s="25">
        <v>0</v>
      </c>
      <c r="Q105" s="12" t="s">
        <v>180</v>
      </c>
      <c r="R105" s="12" t="s">
        <v>181</v>
      </c>
      <c r="S105" s="24">
        <v>0.3333</v>
      </c>
      <c r="T105" s="16"/>
      <c r="U105" s="16">
        <v>13.701400000000001</v>
      </c>
      <c r="V105" s="16">
        <v>2.3708</v>
      </c>
      <c r="W105" s="25">
        <v>16.4055</v>
      </c>
      <c r="Y105" s="12" t="s">
        <v>180</v>
      </c>
      <c r="Z105" s="12" t="s">
        <v>181</v>
      </c>
      <c r="AA105" s="24">
        <v>0</v>
      </c>
      <c r="AB105" s="16"/>
      <c r="AC105" s="16">
        <v>0</v>
      </c>
      <c r="AD105" s="16">
        <v>0</v>
      </c>
      <c r="AE105" s="25">
        <v>0</v>
      </c>
      <c r="AG105" s="12" t="s">
        <v>180</v>
      </c>
      <c r="AH105" s="12" t="s">
        <v>181</v>
      </c>
      <c r="AI105" s="24">
        <v>0</v>
      </c>
      <c r="AJ105" s="16"/>
      <c r="AK105" s="16">
        <v>0</v>
      </c>
      <c r="AL105" s="16">
        <v>0</v>
      </c>
      <c r="AM105" s="25">
        <v>0</v>
      </c>
      <c r="AO105" s="7">
        <f t="shared" si="36"/>
        <v>0.3333</v>
      </c>
      <c r="AP105" s="7">
        <f t="shared" si="37"/>
        <v>0</v>
      </c>
      <c r="AQ105" s="7">
        <f t="shared" si="38"/>
        <v>13.701400000000001</v>
      </c>
      <c r="AR105" s="7">
        <f t="shared" si="39"/>
        <v>2.3708</v>
      </c>
      <c r="AS105" s="7">
        <f t="shared" si="40"/>
        <v>16.4055</v>
      </c>
      <c r="AT105" s="30" t="str">
        <f t="shared" si="41"/>
        <v>Abt</v>
      </c>
      <c r="AU105" s="36">
        <f t="shared" si="42"/>
        <v>0</v>
      </c>
      <c r="AV105" s="36">
        <f t="shared" si="43"/>
        <v>0</v>
      </c>
      <c r="AW105" s="36">
        <f t="shared" si="44"/>
        <v>1</v>
      </c>
      <c r="AX105" s="36">
        <f t="shared" si="45"/>
        <v>0</v>
      </c>
      <c r="AY105" s="36">
        <f t="shared" si="46"/>
        <v>0</v>
      </c>
      <c r="AZ105" s="32">
        <f t="shared" si="47"/>
        <v>1</v>
      </c>
      <c r="BB105" s="36">
        <f t="shared" si="48"/>
        <v>0</v>
      </c>
      <c r="BC105" s="36">
        <f t="shared" si="49"/>
        <v>0</v>
      </c>
      <c r="BD105" s="36">
        <f t="shared" si="50"/>
        <v>0</v>
      </c>
      <c r="BE105" s="36">
        <f t="shared" si="51"/>
        <v>0</v>
      </c>
      <c r="BF105" s="36">
        <f t="shared" si="52"/>
        <v>0</v>
      </c>
      <c r="BG105" s="32">
        <f t="shared" si="53"/>
        <v>0</v>
      </c>
      <c r="BI105" s="36">
        <f t="shared" si="54"/>
        <v>0</v>
      </c>
      <c r="BJ105" s="36">
        <f t="shared" si="55"/>
        <v>0</v>
      </c>
      <c r="BK105" s="36">
        <f t="shared" si="56"/>
        <v>1</v>
      </c>
      <c r="BL105" s="36">
        <f t="shared" si="57"/>
        <v>0</v>
      </c>
      <c r="BM105" s="36">
        <f t="shared" si="58"/>
        <v>0</v>
      </c>
      <c r="BN105" s="32">
        <f t="shared" si="59"/>
        <v>1</v>
      </c>
      <c r="BP105" s="36">
        <f t="shared" si="60"/>
        <v>0</v>
      </c>
      <c r="BQ105" s="36">
        <f t="shared" si="61"/>
        <v>0</v>
      </c>
      <c r="BR105" s="36">
        <f t="shared" si="62"/>
        <v>1</v>
      </c>
      <c r="BS105" s="36">
        <f t="shared" si="63"/>
        <v>0</v>
      </c>
      <c r="BT105" s="36">
        <f t="shared" si="64"/>
        <v>0</v>
      </c>
      <c r="BU105" s="32">
        <f t="shared" si="65"/>
        <v>1</v>
      </c>
      <c r="BW105" s="37">
        <f t="shared" si="66"/>
        <v>0</v>
      </c>
      <c r="BX105" s="37">
        <f t="shared" si="67"/>
        <v>0</v>
      </c>
      <c r="BY105" s="37">
        <f t="shared" si="68"/>
        <v>1</v>
      </c>
      <c r="BZ105" s="37">
        <f t="shared" si="69"/>
        <v>0</v>
      </c>
      <c r="CA105" s="37">
        <f t="shared" si="70"/>
        <v>0</v>
      </c>
      <c r="CB105" s="33">
        <f t="shared" si="71"/>
        <v>1</v>
      </c>
    </row>
    <row r="106" spans="1:80" ht="12.75">
      <c r="A106" s="1" t="s">
        <v>1045</v>
      </c>
      <c r="B106" s="1" t="s">
        <v>1046</v>
      </c>
      <c r="C106" s="3">
        <v>3.13274321</v>
      </c>
      <c r="D106" s="2">
        <v>2.22674585</v>
      </c>
      <c r="E106" s="2">
        <v>6.714997169999999</v>
      </c>
      <c r="F106" s="2">
        <v>1.1354538600000001</v>
      </c>
      <c r="G106" s="4">
        <v>13.209940089999998</v>
      </c>
      <c r="H106" s="5"/>
      <c r="I106" s="1" t="s">
        <v>1045</v>
      </c>
      <c r="J106" s="1" t="s">
        <v>1046</v>
      </c>
      <c r="K106" s="3">
        <v>0.36119312000000003</v>
      </c>
      <c r="L106" s="2">
        <v>3.191999999999999E-05</v>
      </c>
      <c r="M106" s="2">
        <v>0.38774889</v>
      </c>
      <c r="N106" s="2">
        <v>0.06805546</v>
      </c>
      <c r="O106" s="4">
        <v>0.8170293900000001</v>
      </c>
      <c r="P106"/>
      <c r="Q106" s="1" t="s">
        <v>1045</v>
      </c>
      <c r="R106" s="1" t="s">
        <v>1046</v>
      </c>
      <c r="S106" s="3">
        <v>2.08544903</v>
      </c>
      <c r="T106" s="2">
        <v>0.7358316</v>
      </c>
      <c r="U106" s="2">
        <v>7.819879539999999</v>
      </c>
      <c r="V106" s="2">
        <v>0.8234102800000002</v>
      </c>
      <c r="W106" s="4">
        <v>11.46457045</v>
      </c>
      <c r="X106"/>
      <c r="Y106" s="1" t="s">
        <v>1045</v>
      </c>
      <c r="Z106" s="1" t="s">
        <v>1046</v>
      </c>
      <c r="AA106" s="3">
        <v>0.31410871</v>
      </c>
      <c r="AB106" s="2">
        <v>2.5453149899999996</v>
      </c>
      <c r="AC106" s="2">
        <v>1.63439535</v>
      </c>
      <c r="AD106" s="2">
        <v>2.80834612</v>
      </c>
      <c r="AE106" s="4">
        <v>7.30216517</v>
      </c>
      <c r="AF106"/>
      <c r="AG106" s="1" t="s">
        <v>1045</v>
      </c>
      <c r="AH106" s="1" t="s">
        <v>1046</v>
      </c>
      <c r="AI106" s="3">
        <v>1.22148442</v>
      </c>
      <c r="AJ106" s="2">
        <v>1.5093809599999999</v>
      </c>
      <c r="AK106" s="2">
        <v>3.26203739</v>
      </c>
      <c r="AL106" s="2">
        <v>0.44363428</v>
      </c>
      <c r="AM106" s="4">
        <v>6.436537050000001</v>
      </c>
      <c r="AO106" s="7">
        <f t="shared" si="36"/>
        <v>7.11497849</v>
      </c>
      <c r="AP106" s="7">
        <f t="shared" si="37"/>
        <v>7.017305319999999</v>
      </c>
      <c r="AQ106" s="7">
        <f t="shared" si="38"/>
        <v>19.819058339999998</v>
      </c>
      <c r="AR106" s="7">
        <f t="shared" si="39"/>
        <v>5.278900000000001</v>
      </c>
      <c r="AS106" s="7">
        <f t="shared" si="40"/>
        <v>39.230242149999995</v>
      </c>
      <c r="AT106" s="30" t="str">
        <f t="shared" si="41"/>
        <v>Inst</v>
      </c>
      <c r="AU106" s="36">
        <f t="shared" si="42"/>
        <v>0.44030255529275675</v>
      </c>
      <c r="AV106" s="36">
        <f t="shared" si="43"/>
        <v>0.050765173852268385</v>
      </c>
      <c r="AW106" s="36">
        <f t="shared" si="44"/>
        <v>0.29310686363016675</v>
      </c>
      <c r="AX106" s="36">
        <f t="shared" si="45"/>
        <v>0.04414752770391018</v>
      </c>
      <c r="AY106" s="36">
        <f t="shared" si="46"/>
        <v>0.17167787952089786</v>
      </c>
      <c r="AZ106" s="32">
        <f t="shared" si="47"/>
        <v>0.9999999999999999</v>
      </c>
      <c r="BB106" s="36">
        <f t="shared" si="48"/>
        <v>0.3173220700050714</v>
      </c>
      <c r="BC106" s="36">
        <f t="shared" si="49"/>
        <v>4.548754620812194E-06</v>
      </c>
      <c r="BD106" s="36">
        <f t="shared" si="50"/>
        <v>0.1048595673759283</v>
      </c>
      <c r="BE106" s="36">
        <f t="shared" si="51"/>
        <v>0.36271971560730093</v>
      </c>
      <c r="BF106" s="36">
        <f t="shared" si="52"/>
        <v>0.21509409825707854</v>
      </c>
      <c r="BG106" s="32">
        <f t="shared" si="53"/>
        <v>1</v>
      </c>
      <c r="BI106" s="36">
        <f t="shared" si="54"/>
        <v>0.33881514725890854</v>
      </c>
      <c r="BJ106" s="36">
        <f t="shared" si="55"/>
        <v>0.019564445663769112</v>
      </c>
      <c r="BK106" s="36">
        <f t="shared" si="56"/>
        <v>0.394563626881175</v>
      </c>
      <c r="BL106" s="36">
        <f t="shared" si="57"/>
        <v>0.08246584282470001</v>
      </c>
      <c r="BM106" s="36">
        <f t="shared" si="58"/>
        <v>0.1645909373714473</v>
      </c>
      <c r="BN106" s="32">
        <f t="shared" si="59"/>
        <v>1</v>
      </c>
      <c r="BP106" s="36">
        <f t="shared" si="60"/>
        <v>0.2150928905643221</v>
      </c>
      <c r="BQ106" s="36">
        <f t="shared" si="61"/>
        <v>0.01289197749531152</v>
      </c>
      <c r="BR106" s="36">
        <f t="shared" si="62"/>
        <v>0.15598141279433214</v>
      </c>
      <c r="BS106" s="36">
        <f t="shared" si="63"/>
        <v>0.5319945670499535</v>
      </c>
      <c r="BT106" s="36">
        <f t="shared" si="64"/>
        <v>0.08403915209608061</v>
      </c>
      <c r="BU106" s="32">
        <f t="shared" si="65"/>
        <v>0.9999999999999999</v>
      </c>
      <c r="BW106" s="38">
        <f t="shared" si="66"/>
        <v>0.3367284871577067</v>
      </c>
      <c r="BX106" s="38">
        <f t="shared" si="67"/>
        <v>0.02082651916539343</v>
      </c>
      <c r="BY106" s="38">
        <f t="shared" si="68"/>
        <v>0.2922380750586318</v>
      </c>
      <c r="BZ106" s="38">
        <f t="shared" si="69"/>
        <v>0.18613612279219646</v>
      </c>
      <c r="CA106" s="38">
        <f t="shared" si="70"/>
        <v>0.1640707958260717</v>
      </c>
      <c r="CB106" s="34">
        <f t="shared" si="71"/>
        <v>1</v>
      </c>
    </row>
    <row r="107" spans="1:80" ht="12.75">
      <c r="A107" s="1" t="s">
        <v>182</v>
      </c>
      <c r="B107" s="1" t="s">
        <v>183</v>
      </c>
      <c r="C107" s="3">
        <v>0.16092</v>
      </c>
      <c r="D107" s="2"/>
      <c r="E107" s="2"/>
      <c r="F107" s="2">
        <v>0</v>
      </c>
      <c r="G107" s="4">
        <v>0.16092</v>
      </c>
      <c r="H107" s="5"/>
      <c r="I107" s="1" t="s">
        <v>182</v>
      </c>
      <c r="J107" s="1" t="s">
        <v>183</v>
      </c>
      <c r="K107" s="3">
        <v>0</v>
      </c>
      <c r="L107" s="2"/>
      <c r="M107" s="2"/>
      <c r="N107" s="2">
        <v>0</v>
      </c>
      <c r="O107" s="4">
        <v>0</v>
      </c>
      <c r="P107"/>
      <c r="Q107" s="1" t="s">
        <v>182</v>
      </c>
      <c r="R107" s="1" t="s">
        <v>183</v>
      </c>
      <c r="S107" s="3">
        <v>0.12412000000000001</v>
      </c>
      <c r="T107" s="2"/>
      <c r="U107" s="2"/>
      <c r="V107" s="2">
        <v>0</v>
      </c>
      <c r="W107" s="4">
        <v>0.12412000000000001</v>
      </c>
      <c r="X107"/>
      <c r="Y107" s="1" t="s">
        <v>182</v>
      </c>
      <c r="Z107" s="1" t="s">
        <v>183</v>
      </c>
      <c r="AA107" s="3">
        <v>0.0184</v>
      </c>
      <c r="AB107" s="2"/>
      <c r="AC107" s="2"/>
      <c r="AD107" s="2">
        <v>0</v>
      </c>
      <c r="AE107" s="4">
        <v>0.0184</v>
      </c>
      <c r="AF107"/>
      <c r="AG107" s="1" t="s">
        <v>182</v>
      </c>
      <c r="AH107" s="1" t="s">
        <v>183</v>
      </c>
      <c r="AI107" s="3">
        <v>0.09656</v>
      </c>
      <c r="AJ107" s="2"/>
      <c r="AK107" s="2"/>
      <c r="AL107" s="2">
        <v>0.2</v>
      </c>
      <c r="AM107" s="4">
        <v>0.29656000000000005</v>
      </c>
      <c r="AO107" s="7">
        <f t="shared" si="36"/>
        <v>0.4</v>
      </c>
      <c r="AP107" s="7">
        <f t="shared" si="37"/>
        <v>0</v>
      </c>
      <c r="AQ107" s="7">
        <f t="shared" si="38"/>
        <v>0</v>
      </c>
      <c r="AR107" s="7">
        <f t="shared" si="39"/>
        <v>0.2</v>
      </c>
      <c r="AS107" s="7">
        <f t="shared" si="40"/>
        <v>0.6000000000000001</v>
      </c>
      <c r="AT107" s="30" t="str">
        <f t="shared" si="41"/>
        <v>Abt</v>
      </c>
      <c r="AU107" s="36">
        <f t="shared" si="42"/>
        <v>0.4023</v>
      </c>
      <c r="AV107" s="36">
        <f t="shared" si="43"/>
        <v>0</v>
      </c>
      <c r="AW107" s="36">
        <f t="shared" si="44"/>
        <v>0.3103</v>
      </c>
      <c r="AX107" s="36">
        <f t="shared" si="45"/>
        <v>0.046</v>
      </c>
      <c r="AY107" s="36">
        <f t="shared" si="46"/>
        <v>0.2414</v>
      </c>
      <c r="AZ107" s="32">
        <f t="shared" si="47"/>
        <v>1</v>
      </c>
      <c r="BB107" s="36">
        <f t="shared" si="48"/>
        <v>0</v>
      </c>
      <c r="BC107" s="36">
        <f t="shared" si="49"/>
        <v>0</v>
      </c>
      <c r="BD107" s="36">
        <f t="shared" si="50"/>
        <v>0</v>
      </c>
      <c r="BE107" s="36">
        <f t="shared" si="51"/>
        <v>0</v>
      </c>
      <c r="BF107" s="36">
        <f t="shared" si="52"/>
        <v>0</v>
      </c>
      <c r="BG107" s="32">
        <f t="shared" si="53"/>
        <v>0</v>
      </c>
      <c r="BI107" s="36">
        <f t="shared" si="54"/>
        <v>0</v>
      </c>
      <c r="BJ107" s="36">
        <f t="shared" si="55"/>
        <v>0</v>
      </c>
      <c r="BK107" s="36">
        <f t="shared" si="56"/>
        <v>0</v>
      </c>
      <c r="BL107" s="36">
        <f t="shared" si="57"/>
        <v>0</v>
      </c>
      <c r="BM107" s="36">
        <f t="shared" si="58"/>
        <v>0</v>
      </c>
      <c r="BN107" s="32">
        <f t="shared" si="59"/>
        <v>0</v>
      </c>
      <c r="BP107" s="36">
        <f t="shared" si="60"/>
        <v>0</v>
      </c>
      <c r="BQ107" s="36">
        <f t="shared" si="61"/>
        <v>0</v>
      </c>
      <c r="BR107" s="36">
        <f t="shared" si="62"/>
        <v>0</v>
      </c>
      <c r="BS107" s="36">
        <f t="shared" si="63"/>
        <v>0</v>
      </c>
      <c r="BT107" s="36">
        <f t="shared" si="64"/>
        <v>1</v>
      </c>
      <c r="BU107" s="32">
        <f t="shared" si="65"/>
        <v>1</v>
      </c>
      <c r="BW107" s="38">
        <f t="shared" si="66"/>
        <v>0.2682</v>
      </c>
      <c r="BX107" s="38">
        <f t="shared" si="67"/>
        <v>0</v>
      </c>
      <c r="BY107" s="38">
        <f t="shared" si="68"/>
        <v>0.20686666666666664</v>
      </c>
      <c r="BZ107" s="38">
        <f t="shared" si="69"/>
        <v>0.03066666666666666</v>
      </c>
      <c r="CA107" s="38">
        <f t="shared" si="70"/>
        <v>0.4942666666666667</v>
      </c>
      <c r="CB107" s="34">
        <f t="shared" si="71"/>
        <v>1</v>
      </c>
    </row>
    <row r="108" spans="1:80" ht="12.75">
      <c r="A108" s="12" t="s">
        <v>184</v>
      </c>
      <c r="B108" s="12" t="s">
        <v>185</v>
      </c>
      <c r="C108" s="24">
        <v>2.7908424999999997</v>
      </c>
      <c r="D108" s="16">
        <v>1.6472629099999998</v>
      </c>
      <c r="E108" s="16">
        <v>6.596180239999999</v>
      </c>
      <c r="F108" s="16">
        <v>1.00397804</v>
      </c>
      <c r="G108" s="25">
        <v>12.038263689999997</v>
      </c>
      <c r="H108" s="26"/>
      <c r="I108" s="12" t="s">
        <v>184</v>
      </c>
      <c r="J108" s="12" t="s">
        <v>185</v>
      </c>
      <c r="K108" s="24">
        <v>0.34888</v>
      </c>
      <c r="L108" s="16">
        <v>0</v>
      </c>
      <c r="M108" s="16">
        <v>0.38774889</v>
      </c>
      <c r="N108" s="16">
        <v>0.06805546</v>
      </c>
      <c r="O108" s="25">
        <v>0.8046843499999999</v>
      </c>
      <c r="Q108" s="12" t="s">
        <v>184</v>
      </c>
      <c r="R108" s="12" t="s">
        <v>185</v>
      </c>
      <c r="S108" s="24">
        <v>1.8004525</v>
      </c>
      <c r="T108" s="16">
        <v>0</v>
      </c>
      <c r="U108" s="16">
        <v>6.217750499999998</v>
      </c>
      <c r="V108" s="16">
        <v>0.71212892</v>
      </c>
      <c r="W108" s="25">
        <v>8.730331919999998</v>
      </c>
      <c r="Y108" s="12" t="s">
        <v>184</v>
      </c>
      <c r="Z108" s="12" t="s">
        <v>185</v>
      </c>
      <c r="AA108" s="24">
        <v>0.194325</v>
      </c>
      <c r="AB108" s="16">
        <v>0.013620689999999998</v>
      </c>
      <c r="AC108" s="16">
        <v>0.9329599999999998</v>
      </c>
      <c r="AD108" s="16">
        <v>0.10560330000000001</v>
      </c>
      <c r="AE108" s="25">
        <v>1.24650899</v>
      </c>
      <c r="AG108" s="12" t="s">
        <v>184</v>
      </c>
      <c r="AH108" s="12" t="s">
        <v>185</v>
      </c>
      <c r="AI108" s="24">
        <v>0.8033399999999999</v>
      </c>
      <c r="AJ108" s="16">
        <v>0.010916399999999998</v>
      </c>
      <c r="AK108" s="16">
        <v>1.82373704</v>
      </c>
      <c r="AL108" s="16">
        <v>0.24363427999999998</v>
      </c>
      <c r="AM108" s="25">
        <v>2.88162772</v>
      </c>
      <c r="AO108" s="7">
        <f t="shared" si="36"/>
        <v>5.93784</v>
      </c>
      <c r="AP108" s="7">
        <f t="shared" si="37"/>
        <v>1.6717999999999997</v>
      </c>
      <c r="AQ108" s="7">
        <f t="shared" si="38"/>
        <v>15.958376669999996</v>
      </c>
      <c r="AR108" s="7">
        <f t="shared" si="39"/>
        <v>2.1334</v>
      </c>
      <c r="AS108" s="7">
        <f t="shared" si="40"/>
        <v>25.701416669999993</v>
      </c>
      <c r="AT108" s="30" t="str">
        <f t="shared" si="41"/>
        <v>Abt</v>
      </c>
      <c r="AU108" s="36">
        <f t="shared" si="42"/>
        <v>0.47000971733829133</v>
      </c>
      <c r="AV108" s="36">
        <f t="shared" si="43"/>
        <v>0.05875537232394272</v>
      </c>
      <c r="AW108" s="36">
        <f t="shared" si="44"/>
        <v>0.30321674211497784</v>
      </c>
      <c r="AX108" s="36">
        <f t="shared" si="45"/>
        <v>0.03272654702720181</v>
      </c>
      <c r="AY108" s="36">
        <f t="shared" si="46"/>
        <v>0.13529162119558627</v>
      </c>
      <c r="AZ108" s="32">
        <f t="shared" si="47"/>
        <v>0.9999999999999999</v>
      </c>
      <c r="BB108" s="36">
        <f t="shared" si="48"/>
        <v>0.9853229513099654</v>
      </c>
      <c r="BC108" s="36">
        <f t="shared" si="49"/>
        <v>0</v>
      </c>
      <c r="BD108" s="36">
        <f t="shared" si="50"/>
        <v>0</v>
      </c>
      <c r="BE108" s="36">
        <f t="shared" si="51"/>
        <v>0.008147320253618855</v>
      </c>
      <c r="BF108" s="36">
        <f t="shared" si="52"/>
        <v>0.006529728436415839</v>
      </c>
      <c r="BG108" s="32">
        <f t="shared" si="53"/>
        <v>1</v>
      </c>
      <c r="BI108" s="36">
        <f t="shared" si="54"/>
        <v>0.41333654270738557</v>
      </c>
      <c r="BJ108" s="36">
        <f t="shared" si="55"/>
        <v>0.024297514591752025</v>
      </c>
      <c r="BK108" s="36">
        <f t="shared" si="56"/>
        <v>0.3896229941538283</v>
      </c>
      <c r="BL108" s="36">
        <f t="shared" si="57"/>
        <v>0.058462086670373094</v>
      </c>
      <c r="BM108" s="36">
        <f t="shared" si="58"/>
        <v>0.11428086187666106</v>
      </c>
      <c r="BN108" s="32">
        <f t="shared" si="59"/>
        <v>1</v>
      </c>
      <c r="BP108" s="36">
        <f t="shared" si="60"/>
        <v>0.4706</v>
      </c>
      <c r="BQ108" s="36">
        <f t="shared" si="61"/>
        <v>0.0319</v>
      </c>
      <c r="BR108" s="36">
        <f t="shared" si="62"/>
        <v>0.33380000000000004</v>
      </c>
      <c r="BS108" s="36">
        <f t="shared" si="63"/>
        <v>0.04950000000000001</v>
      </c>
      <c r="BT108" s="36">
        <f t="shared" si="64"/>
        <v>0.1142</v>
      </c>
      <c r="BU108" s="32">
        <f t="shared" si="65"/>
        <v>1</v>
      </c>
      <c r="BW108" s="37">
        <f t="shared" si="66"/>
        <v>0.4683891103968473</v>
      </c>
      <c r="BX108" s="37">
        <f t="shared" si="67"/>
        <v>0.031308949243224735</v>
      </c>
      <c r="BY108" s="37">
        <f t="shared" si="68"/>
        <v>0.3396829066699069</v>
      </c>
      <c r="BZ108" s="37">
        <f t="shared" si="69"/>
        <v>0.04849962186928742</v>
      </c>
      <c r="CA108" s="37">
        <f t="shared" si="70"/>
        <v>0.11211941182073372</v>
      </c>
      <c r="CB108" s="33">
        <f t="shared" si="71"/>
        <v>1.0000000000000002</v>
      </c>
    </row>
    <row r="109" spans="1:80" ht="12.75">
      <c r="A109" s="1" t="s">
        <v>922</v>
      </c>
      <c r="B109" s="1" t="s">
        <v>923</v>
      </c>
      <c r="C109" s="3"/>
      <c r="D109" s="2">
        <v>0.1667</v>
      </c>
      <c r="E109" s="2"/>
      <c r="F109" s="2">
        <v>0.13147582</v>
      </c>
      <c r="G109" s="4">
        <v>0.29817582</v>
      </c>
      <c r="H109" s="5"/>
      <c r="I109" s="1" t="s">
        <v>922</v>
      </c>
      <c r="J109" s="1" t="s">
        <v>923</v>
      </c>
      <c r="K109" s="3"/>
      <c r="L109" s="2">
        <v>0</v>
      </c>
      <c r="M109" s="2"/>
      <c r="N109" s="2">
        <v>0</v>
      </c>
      <c r="O109" s="4">
        <v>0</v>
      </c>
      <c r="P109"/>
      <c r="Q109" s="1" t="s">
        <v>922</v>
      </c>
      <c r="R109" s="1" t="s">
        <v>923</v>
      </c>
      <c r="S109" s="3"/>
      <c r="T109" s="2">
        <v>0.1412</v>
      </c>
      <c r="U109" s="2"/>
      <c r="V109" s="2">
        <v>0.11128136</v>
      </c>
      <c r="W109" s="4">
        <v>0.25248136</v>
      </c>
      <c r="X109"/>
      <c r="Y109" s="1" t="s">
        <v>922</v>
      </c>
      <c r="Z109" s="1" t="s">
        <v>923</v>
      </c>
      <c r="AA109" s="3"/>
      <c r="AB109" s="2">
        <v>1.4826000000000001</v>
      </c>
      <c r="AC109" s="2"/>
      <c r="AD109" s="2">
        <v>1.16944282</v>
      </c>
      <c r="AE109" s="4">
        <v>2.65204282</v>
      </c>
      <c r="AF109"/>
      <c r="AG109" s="1" t="s">
        <v>922</v>
      </c>
      <c r="AH109" s="1" t="s">
        <v>923</v>
      </c>
      <c r="AI109" s="3"/>
      <c r="AJ109" s="2">
        <v>0</v>
      </c>
      <c r="AK109" s="2"/>
      <c r="AL109" s="2">
        <v>0</v>
      </c>
      <c r="AM109" s="4">
        <v>0</v>
      </c>
      <c r="AO109" s="7">
        <f t="shared" si="36"/>
        <v>0</v>
      </c>
      <c r="AP109" s="7">
        <f t="shared" si="37"/>
        <v>1.7905000000000002</v>
      </c>
      <c r="AQ109" s="7">
        <f t="shared" si="38"/>
        <v>0</v>
      </c>
      <c r="AR109" s="7">
        <f t="shared" si="39"/>
        <v>1.4122</v>
      </c>
      <c r="AS109" s="7">
        <f t="shared" si="40"/>
        <v>3.2027</v>
      </c>
      <c r="AT109" s="30" t="str">
        <f t="shared" si="41"/>
        <v>Abt</v>
      </c>
      <c r="AU109" s="36">
        <f t="shared" si="42"/>
        <v>0</v>
      </c>
      <c r="AV109" s="36">
        <f t="shared" si="43"/>
        <v>0</v>
      </c>
      <c r="AW109" s="36">
        <f t="shared" si="44"/>
        <v>0</v>
      </c>
      <c r="AX109" s="36">
        <f t="shared" si="45"/>
        <v>0</v>
      </c>
      <c r="AY109" s="36">
        <f t="shared" si="46"/>
        <v>0</v>
      </c>
      <c r="AZ109" s="32">
        <f t="shared" si="47"/>
        <v>0</v>
      </c>
      <c r="BB109" s="36">
        <f t="shared" si="48"/>
        <v>0.09310248533929068</v>
      </c>
      <c r="BC109" s="36">
        <f t="shared" si="49"/>
        <v>0</v>
      </c>
      <c r="BD109" s="36">
        <f t="shared" si="50"/>
        <v>0.07886065344875731</v>
      </c>
      <c r="BE109" s="36">
        <f t="shared" si="51"/>
        <v>0.828036861211952</v>
      </c>
      <c r="BF109" s="36">
        <f t="shared" si="52"/>
        <v>0</v>
      </c>
      <c r="BG109" s="32">
        <f t="shared" si="53"/>
        <v>1</v>
      </c>
      <c r="BI109" s="36">
        <f t="shared" si="54"/>
        <v>0</v>
      </c>
      <c r="BJ109" s="36">
        <f t="shared" si="55"/>
        <v>0</v>
      </c>
      <c r="BK109" s="36">
        <f t="shared" si="56"/>
        <v>0</v>
      </c>
      <c r="BL109" s="36">
        <f t="shared" si="57"/>
        <v>0</v>
      </c>
      <c r="BM109" s="36">
        <f t="shared" si="58"/>
        <v>0</v>
      </c>
      <c r="BN109" s="32">
        <f t="shared" si="59"/>
        <v>0</v>
      </c>
      <c r="BP109" s="36">
        <f t="shared" si="60"/>
        <v>0.0931</v>
      </c>
      <c r="BQ109" s="36">
        <f t="shared" si="61"/>
        <v>0</v>
      </c>
      <c r="BR109" s="36">
        <f t="shared" si="62"/>
        <v>0.07880000000000001</v>
      </c>
      <c r="BS109" s="36">
        <f t="shared" si="63"/>
        <v>0.8281000000000001</v>
      </c>
      <c r="BT109" s="36">
        <f t="shared" si="64"/>
        <v>0</v>
      </c>
      <c r="BU109" s="32">
        <f t="shared" si="65"/>
        <v>1</v>
      </c>
      <c r="BW109" s="38">
        <f t="shared" si="66"/>
        <v>0.09310138945264931</v>
      </c>
      <c r="BX109" s="38">
        <f t="shared" si="67"/>
        <v>0</v>
      </c>
      <c r="BY109" s="38">
        <f t="shared" si="68"/>
        <v>0.07883390888937458</v>
      </c>
      <c r="BZ109" s="38">
        <f t="shared" si="69"/>
        <v>0.8280647016579761</v>
      </c>
      <c r="CA109" s="38">
        <f t="shared" si="70"/>
        <v>0</v>
      </c>
      <c r="CB109" s="34">
        <f t="shared" si="71"/>
        <v>1</v>
      </c>
    </row>
    <row r="110" spans="1:80" ht="12.75">
      <c r="A110" s="12" t="s">
        <v>890</v>
      </c>
      <c r="B110" s="12" t="s">
        <v>891</v>
      </c>
      <c r="C110" s="24">
        <v>0.18098071000000002</v>
      </c>
      <c r="D110" s="16">
        <v>0.41278294</v>
      </c>
      <c r="E110" s="16">
        <v>0.11881693</v>
      </c>
      <c r="F110" s="16">
        <v>0</v>
      </c>
      <c r="G110" s="25">
        <v>0.71258058</v>
      </c>
      <c r="H110" s="26"/>
      <c r="I110" s="12" t="s">
        <v>890</v>
      </c>
      <c r="J110" s="12" t="s">
        <v>891</v>
      </c>
      <c r="K110" s="24">
        <v>0.01231312</v>
      </c>
      <c r="L110" s="16">
        <v>3.191999999999999E-05</v>
      </c>
      <c r="M110" s="16">
        <v>0</v>
      </c>
      <c r="N110" s="16">
        <v>0</v>
      </c>
      <c r="O110" s="25">
        <v>0.01234504</v>
      </c>
      <c r="Q110" s="12" t="s">
        <v>890</v>
      </c>
      <c r="R110" s="12" t="s">
        <v>891</v>
      </c>
      <c r="S110" s="24">
        <v>0.16087653</v>
      </c>
      <c r="T110" s="16">
        <v>0.5946316</v>
      </c>
      <c r="U110" s="16">
        <v>1.6021290400000001</v>
      </c>
      <c r="V110" s="16">
        <v>0</v>
      </c>
      <c r="W110" s="25">
        <v>2.3576371700000003</v>
      </c>
      <c r="Y110" s="12" t="s">
        <v>890</v>
      </c>
      <c r="Z110" s="12" t="s">
        <v>891</v>
      </c>
      <c r="AA110" s="24">
        <v>0.10138371</v>
      </c>
      <c r="AB110" s="16">
        <v>1.0490943000000001</v>
      </c>
      <c r="AC110" s="16">
        <v>0.7014353500000001</v>
      </c>
      <c r="AD110" s="16">
        <v>1.5333</v>
      </c>
      <c r="AE110" s="25">
        <v>3.3852133600000003</v>
      </c>
      <c r="AG110" s="12" t="s">
        <v>890</v>
      </c>
      <c r="AH110" s="12" t="s">
        <v>891</v>
      </c>
      <c r="AI110" s="24">
        <v>0.32158442</v>
      </c>
      <c r="AJ110" s="16">
        <v>1.4984645600000002</v>
      </c>
      <c r="AK110" s="16">
        <v>1.4383003499999998</v>
      </c>
      <c r="AL110" s="16">
        <v>0</v>
      </c>
      <c r="AM110" s="25">
        <v>3.2583493299999997</v>
      </c>
      <c r="AO110" s="7">
        <f t="shared" si="36"/>
        <v>0.77713849</v>
      </c>
      <c r="AP110" s="7">
        <f t="shared" si="37"/>
        <v>3.5550053200000002</v>
      </c>
      <c r="AQ110" s="7">
        <f t="shared" si="38"/>
        <v>3.86068167</v>
      </c>
      <c r="AR110" s="7">
        <f t="shared" si="39"/>
        <v>1.5333</v>
      </c>
      <c r="AS110" s="7">
        <f t="shared" si="40"/>
        <v>9.72612548</v>
      </c>
      <c r="AT110" s="30" t="str">
        <f t="shared" si="41"/>
        <v>Abt</v>
      </c>
      <c r="AU110" s="36">
        <f t="shared" si="42"/>
        <v>0.2328808987443152</v>
      </c>
      <c r="AV110" s="36">
        <f t="shared" si="43"/>
        <v>0.01584417727141529</v>
      </c>
      <c r="AW110" s="36">
        <f t="shared" si="44"/>
        <v>0.2070114041063646</v>
      </c>
      <c r="AX110" s="36">
        <f t="shared" si="45"/>
        <v>0.13045771288461083</v>
      </c>
      <c r="AY110" s="36">
        <f t="shared" si="46"/>
        <v>0.41380580699329406</v>
      </c>
      <c r="AZ110" s="32">
        <f t="shared" si="47"/>
        <v>1</v>
      </c>
      <c r="BB110" s="36">
        <f t="shared" si="48"/>
        <v>0.11611317082360934</v>
      </c>
      <c r="BC110" s="36">
        <f t="shared" si="49"/>
        <v>8.978889516823561E-06</v>
      </c>
      <c r="BD110" s="36">
        <f t="shared" si="50"/>
        <v>0.1672660225442363</v>
      </c>
      <c r="BE110" s="36">
        <f t="shared" si="51"/>
        <v>0.2951034402390149</v>
      </c>
      <c r="BF110" s="36">
        <f t="shared" si="52"/>
        <v>0.4215083875036227</v>
      </c>
      <c r="BG110" s="32">
        <f t="shared" si="53"/>
        <v>1</v>
      </c>
      <c r="BI110" s="36">
        <f t="shared" si="54"/>
        <v>0.030776153062109367</v>
      </c>
      <c r="BJ110" s="36">
        <f t="shared" si="55"/>
        <v>0</v>
      </c>
      <c r="BK110" s="36">
        <f t="shared" si="56"/>
        <v>0.4149860508960326</v>
      </c>
      <c r="BL110" s="36">
        <f t="shared" si="57"/>
        <v>0.18168691696355274</v>
      </c>
      <c r="BM110" s="36">
        <f t="shared" si="58"/>
        <v>0.3725508790783053</v>
      </c>
      <c r="BN110" s="32">
        <f t="shared" si="59"/>
        <v>1</v>
      </c>
      <c r="BP110" s="36">
        <f t="shared" si="60"/>
        <v>0</v>
      </c>
      <c r="BQ110" s="36">
        <f t="shared" si="61"/>
        <v>0</v>
      </c>
      <c r="BR110" s="36">
        <f t="shared" si="62"/>
        <v>0</v>
      </c>
      <c r="BS110" s="36">
        <f t="shared" si="63"/>
        <v>1</v>
      </c>
      <c r="BT110" s="36">
        <f t="shared" si="64"/>
        <v>0</v>
      </c>
      <c r="BU110" s="32">
        <f t="shared" si="65"/>
        <v>1</v>
      </c>
      <c r="BW110" s="37">
        <f t="shared" si="66"/>
        <v>0.07326458839805139</v>
      </c>
      <c r="BX110" s="37">
        <f t="shared" si="67"/>
        <v>0.0012692659605703545</v>
      </c>
      <c r="BY110" s="37">
        <f t="shared" si="68"/>
        <v>0.24240250394137422</v>
      </c>
      <c r="BZ110" s="37">
        <f t="shared" si="69"/>
        <v>0.34805363831271485</v>
      </c>
      <c r="CA110" s="37">
        <f t="shared" si="70"/>
        <v>0.3350100033872892</v>
      </c>
      <c r="CB110" s="33">
        <f t="shared" si="71"/>
        <v>1</v>
      </c>
    </row>
    <row r="111" spans="1:80" ht="12.75">
      <c r="A111" s="1" t="s">
        <v>1047</v>
      </c>
      <c r="B111" s="1" t="s">
        <v>1048</v>
      </c>
      <c r="C111" s="3">
        <v>1.877696</v>
      </c>
      <c r="D111" s="2">
        <v>0.570216</v>
      </c>
      <c r="E111" s="2">
        <v>4.7664609</v>
      </c>
      <c r="F111" s="2">
        <v>0.92501744</v>
      </c>
      <c r="G111" s="4">
        <v>8.13939034</v>
      </c>
      <c r="H111" s="1"/>
      <c r="I111" s="1" t="s">
        <v>1047</v>
      </c>
      <c r="J111" s="1" t="s">
        <v>1048</v>
      </c>
      <c r="K111" s="3">
        <v>0.42</v>
      </c>
      <c r="L111" s="2">
        <v>0.003892</v>
      </c>
      <c r="M111" s="2">
        <v>0.01694203</v>
      </c>
      <c r="N111" s="2">
        <v>0.05781544</v>
      </c>
      <c r="O111" s="4">
        <v>0.49864947000000004</v>
      </c>
      <c r="P111"/>
      <c r="Q111" s="1" t="s">
        <v>1047</v>
      </c>
      <c r="R111" s="1" t="s">
        <v>1048</v>
      </c>
      <c r="S111" s="3">
        <v>0.878848</v>
      </c>
      <c r="T111" s="2">
        <v>0.145612</v>
      </c>
      <c r="U111" s="2">
        <v>2.847398090000001</v>
      </c>
      <c r="V111" s="2">
        <v>0.47592114</v>
      </c>
      <c r="W111" s="4">
        <v>4.34777923</v>
      </c>
      <c r="X111"/>
      <c r="Y111" s="1" t="s">
        <v>1047</v>
      </c>
      <c r="Z111" s="1" t="s">
        <v>1048</v>
      </c>
      <c r="AA111" s="3">
        <v>0.319856</v>
      </c>
      <c r="AB111" s="2">
        <v>0.00278</v>
      </c>
      <c r="AC111" s="2">
        <v>0.5952348100000001</v>
      </c>
      <c r="AD111" s="2">
        <v>0.12454598000000001</v>
      </c>
      <c r="AE111" s="4">
        <v>1.04241679</v>
      </c>
      <c r="AF111"/>
      <c r="AG111" s="1" t="s">
        <v>1047</v>
      </c>
      <c r="AH111" s="1" t="s">
        <v>1048</v>
      </c>
      <c r="AI111" s="3">
        <v>0</v>
      </c>
      <c r="AJ111" s="2">
        <v>0</v>
      </c>
      <c r="AK111" s="2">
        <v>0</v>
      </c>
      <c r="AL111" s="2">
        <v>0</v>
      </c>
      <c r="AM111" s="4">
        <v>0</v>
      </c>
      <c r="AO111" s="7">
        <f t="shared" si="36"/>
        <v>3.4964000000000004</v>
      </c>
      <c r="AP111" s="7">
        <f t="shared" si="37"/>
        <v>0.7224999999999999</v>
      </c>
      <c r="AQ111" s="7">
        <f t="shared" si="38"/>
        <v>8.226035830000002</v>
      </c>
      <c r="AR111" s="7">
        <f t="shared" si="39"/>
        <v>1.5833</v>
      </c>
      <c r="AS111" s="7">
        <f t="shared" si="40"/>
        <v>14.028235830000002</v>
      </c>
      <c r="AT111" s="30" t="str">
        <f t="shared" si="41"/>
        <v>Inst</v>
      </c>
      <c r="AU111" s="36">
        <f t="shared" si="42"/>
        <v>0.5370369522937879</v>
      </c>
      <c r="AV111" s="36">
        <f t="shared" si="43"/>
        <v>0.12012355565724743</v>
      </c>
      <c r="AW111" s="36">
        <f t="shared" si="44"/>
        <v>0.25135796819585854</v>
      </c>
      <c r="AX111" s="36">
        <f t="shared" si="45"/>
        <v>0.09148152385310604</v>
      </c>
      <c r="AY111" s="36">
        <f t="shared" si="46"/>
        <v>0</v>
      </c>
      <c r="AZ111" s="32">
        <f t="shared" si="47"/>
        <v>0.9999999999999999</v>
      </c>
      <c r="BB111" s="36">
        <f t="shared" si="48"/>
        <v>0.7892262975778547</v>
      </c>
      <c r="BC111" s="36">
        <f t="shared" si="49"/>
        <v>0.005386851211072665</v>
      </c>
      <c r="BD111" s="36">
        <f t="shared" si="50"/>
        <v>0.20153910034602077</v>
      </c>
      <c r="BE111" s="36">
        <f t="shared" si="51"/>
        <v>0.0038477508650519034</v>
      </c>
      <c r="BF111" s="36">
        <f t="shared" si="52"/>
        <v>0</v>
      </c>
      <c r="BG111" s="32">
        <f t="shared" si="53"/>
        <v>1</v>
      </c>
      <c r="BI111" s="36">
        <f t="shared" si="54"/>
        <v>0.5794359517152746</v>
      </c>
      <c r="BJ111" s="36">
        <f t="shared" si="55"/>
        <v>0.002059561902005476</v>
      </c>
      <c r="BK111" s="36">
        <f t="shared" si="56"/>
        <v>0.34614462529030826</v>
      </c>
      <c r="BL111" s="36">
        <f t="shared" si="57"/>
        <v>0.07235986109241149</v>
      </c>
      <c r="BM111" s="36">
        <f t="shared" si="58"/>
        <v>0</v>
      </c>
      <c r="BN111" s="32">
        <f t="shared" si="59"/>
        <v>0.9999999999999998</v>
      </c>
      <c r="BP111" s="36">
        <f t="shared" si="60"/>
        <v>0.584233840712436</v>
      </c>
      <c r="BQ111" s="36">
        <f t="shared" si="61"/>
        <v>0.03651578349017874</v>
      </c>
      <c r="BR111" s="36">
        <f t="shared" si="62"/>
        <v>0.30058810080212217</v>
      </c>
      <c r="BS111" s="36">
        <f t="shared" si="63"/>
        <v>0.07866227499526307</v>
      </c>
      <c r="BT111" s="36">
        <f t="shared" si="64"/>
        <v>0</v>
      </c>
      <c r="BU111" s="32">
        <f t="shared" si="65"/>
        <v>1</v>
      </c>
      <c r="BW111" s="38">
        <f t="shared" si="66"/>
        <v>0.5802148209252054</v>
      </c>
      <c r="BX111" s="38">
        <f t="shared" si="67"/>
        <v>0.035546128254674486</v>
      </c>
      <c r="BY111" s="38">
        <f t="shared" si="68"/>
        <v>0.30993057735043794</v>
      </c>
      <c r="BZ111" s="38">
        <f t="shared" si="69"/>
        <v>0.07430847346968218</v>
      </c>
      <c r="CA111" s="38">
        <f t="shared" si="70"/>
        <v>0</v>
      </c>
      <c r="CB111" s="34">
        <f t="shared" si="71"/>
        <v>1</v>
      </c>
    </row>
    <row r="112" spans="1:80" ht="12.75">
      <c r="A112" s="1" t="s">
        <v>186</v>
      </c>
      <c r="B112" s="1" t="s">
        <v>819</v>
      </c>
      <c r="C112" s="3">
        <v>0.52</v>
      </c>
      <c r="D112" s="2"/>
      <c r="E112" s="2">
        <v>2.02773797</v>
      </c>
      <c r="F112" s="2">
        <v>0.31045</v>
      </c>
      <c r="G112" s="4">
        <v>2.85818797</v>
      </c>
      <c r="H112" s="1"/>
      <c r="I112" s="1" t="s">
        <v>186</v>
      </c>
      <c r="J112" s="1" t="s">
        <v>819</v>
      </c>
      <c r="K112" s="3">
        <v>0.14</v>
      </c>
      <c r="L112" s="2"/>
      <c r="M112" s="2">
        <v>0.01694203</v>
      </c>
      <c r="N112" s="2">
        <v>0.01955</v>
      </c>
      <c r="O112" s="4">
        <v>0.17649203000000002</v>
      </c>
      <c r="P112"/>
      <c r="Q112" s="1" t="s">
        <v>186</v>
      </c>
      <c r="R112" s="1" t="s">
        <v>819</v>
      </c>
      <c r="S112" s="3">
        <v>0.24</v>
      </c>
      <c r="T112" s="2"/>
      <c r="U112" s="2">
        <v>0.9221205599999998</v>
      </c>
      <c r="V112" s="2">
        <v>0.1416</v>
      </c>
      <c r="W112" s="4">
        <v>1.3037205599999997</v>
      </c>
      <c r="X112"/>
      <c r="Y112" s="1" t="s">
        <v>186</v>
      </c>
      <c r="Z112" s="1" t="s">
        <v>819</v>
      </c>
      <c r="AA112" s="3">
        <v>0.1</v>
      </c>
      <c r="AB112" s="2"/>
      <c r="AC112" s="2">
        <v>0.13119944</v>
      </c>
      <c r="AD112" s="2">
        <v>0.0284</v>
      </c>
      <c r="AE112" s="4">
        <v>0.25959944</v>
      </c>
      <c r="AF112"/>
      <c r="AG112" s="1" t="s">
        <v>186</v>
      </c>
      <c r="AH112" s="1" t="s">
        <v>819</v>
      </c>
      <c r="AI112" s="3">
        <v>0</v>
      </c>
      <c r="AJ112" s="2"/>
      <c r="AK112" s="2">
        <v>0</v>
      </c>
      <c r="AL112" s="2">
        <v>0</v>
      </c>
      <c r="AM112" s="4">
        <v>0</v>
      </c>
      <c r="AO112" s="7">
        <f t="shared" si="36"/>
        <v>1</v>
      </c>
      <c r="AP112" s="7">
        <f t="shared" si="37"/>
        <v>0</v>
      </c>
      <c r="AQ112" s="7">
        <f t="shared" si="38"/>
        <v>3.098</v>
      </c>
      <c r="AR112" s="7">
        <f t="shared" si="39"/>
        <v>0.5</v>
      </c>
      <c r="AS112" s="7">
        <f t="shared" si="40"/>
        <v>4.597999999999999</v>
      </c>
      <c r="AT112" s="30" t="str">
        <f t="shared" si="41"/>
        <v>Abt</v>
      </c>
      <c r="AU112" s="36">
        <f t="shared" si="42"/>
        <v>0.52</v>
      </c>
      <c r="AV112" s="36">
        <f t="shared" si="43"/>
        <v>0.14</v>
      </c>
      <c r="AW112" s="36">
        <f t="shared" si="44"/>
        <v>0.24</v>
      </c>
      <c r="AX112" s="36">
        <f t="shared" si="45"/>
        <v>0.1</v>
      </c>
      <c r="AY112" s="36">
        <f t="shared" si="46"/>
        <v>0</v>
      </c>
      <c r="AZ112" s="32">
        <f t="shared" si="47"/>
        <v>1</v>
      </c>
      <c r="BB112" s="36">
        <f t="shared" si="48"/>
        <v>0</v>
      </c>
      <c r="BC112" s="36">
        <f t="shared" si="49"/>
        <v>0</v>
      </c>
      <c r="BD112" s="36">
        <f t="shared" si="50"/>
        <v>0</v>
      </c>
      <c r="BE112" s="36">
        <f t="shared" si="51"/>
        <v>0</v>
      </c>
      <c r="BF112" s="36">
        <f t="shared" si="52"/>
        <v>0</v>
      </c>
      <c r="BG112" s="32">
        <f t="shared" si="53"/>
        <v>0</v>
      </c>
      <c r="BI112" s="36">
        <f t="shared" si="54"/>
        <v>0.6545313008392512</v>
      </c>
      <c r="BJ112" s="36">
        <f t="shared" si="55"/>
        <v>0.00546869916074887</v>
      </c>
      <c r="BK112" s="36">
        <f t="shared" si="56"/>
        <v>0.29765027759845053</v>
      </c>
      <c r="BL112" s="36">
        <f t="shared" si="57"/>
        <v>0.04234972240154939</v>
      </c>
      <c r="BM112" s="36">
        <f t="shared" si="58"/>
        <v>0</v>
      </c>
      <c r="BN112" s="32">
        <f t="shared" si="59"/>
        <v>1</v>
      </c>
      <c r="BP112" s="36">
        <f t="shared" si="60"/>
        <v>0.6209</v>
      </c>
      <c r="BQ112" s="36">
        <f t="shared" si="61"/>
        <v>0.0391</v>
      </c>
      <c r="BR112" s="36">
        <f t="shared" si="62"/>
        <v>0.2832</v>
      </c>
      <c r="BS112" s="36">
        <f t="shared" si="63"/>
        <v>0.0568</v>
      </c>
      <c r="BT112" s="36">
        <f t="shared" si="64"/>
        <v>0</v>
      </c>
      <c r="BU112" s="32">
        <f t="shared" si="65"/>
        <v>1</v>
      </c>
      <c r="BW112" s="38">
        <f t="shared" si="66"/>
        <v>0.6216154784688996</v>
      </c>
      <c r="BX112" s="38">
        <f t="shared" si="67"/>
        <v>0.038384521531100495</v>
      </c>
      <c r="BY112" s="38">
        <f t="shared" si="68"/>
        <v>0.28354079164854284</v>
      </c>
      <c r="BZ112" s="38">
        <f t="shared" si="69"/>
        <v>0.05645920835145717</v>
      </c>
      <c r="CA112" s="38">
        <f t="shared" si="70"/>
        <v>0</v>
      </c>
      <c r="CB112" s="34">
        <f t="shared" si="71"/>
        <v>1.0000000000000002</v>
      </c>
    </row>
    <row r="113" spans="1:80" ht="12.75">
      <c r="A113" s="12" t="s">
        <v>187</v>
      </c>
      <c r="B113" s="12" t="s">
        <v>820</v>
      </c>
      <c r="C113" s="24">
        <v>0.52</v>
      </c>
      <c r="D113" s="16">
        <v>0.55576</v>
      </c>
      <c r="E113" s="16">
        <v>1.7243899299999998</v>
      </c>
      <c r="F113" s="16">
        <v>0.33645</v>
      </c>
      <c r="G113" s="25">
        <v>3.13659993</v>
      </c>
      <c r="H113" s="26"/>
      <c r="I113" s="12" t="s">
        <v>187</v>
      </c>
      <c r="J113" s="12" t="s">
        <v>820</v>
      </c>
      <c r="K113" s="24">
        <v>0.14</v>
      </c>
      <c r="L113" s="16">
        <v>0</v>
      </c>
      <c r="M113" s="16">
        <v>0</v>
      </c>
      <c r="N113" s="16">
        <v>0.0168</v>
      </c>
      <c r="O113" s="25">
        <v>0.15680000000000002</v>
      </c>
      <c r="Q113" s="12" t="s">
        <v>187</v>
      </c>
      <c r="R113" s="12" t="s">
        <v>820</v>
      </c>
      <c r="S113" s="24">
        <v>0.24</v>
      </c>
      <c r="T113" s="16">
        <v>0.13894</v>
      </c>
      <c r="U113" s="16">
        <v>0.62772396</v>
      </c>
      <c r="V113" s="16">
        <v>0.12095</v>
      </c>
      <c r="W113" s="25">
        <v>1.1276139600000001</v>
      </c>
      <c r="Y113" s="12" t="s">
        <v>187</v>
      </c>
      <c r="Z113" s="12" t="s">
        <v>820</v>
      </c>
      <c r="AA113" s="24">
        <v>0.1</v>
      </c>
      <c r="AB113" s="16">
        <v>0</v>
      </c>
      <c r="AC113" s="16">
        <v>0.11452194000000002</v>
      </c>
      <c r="AD113" s="16">
        <v>0.0258</v>
      </c>
      <c r="AE113" s="25">
        <v>0.24032194</v>
      </c>
      <c r="AG113" s="12" t="s">
        <v>187</v>
      </c>
      <c r="AH113" s="12" t="s">
        <v>820</v>
      </c>
      <c r="AI113" s="24">
        <v>0</v>
      </c>
      <c r="AJ113" s="16">
        <v>0</v>
      </c>
      <c r="AK113" s="16">
        <v>0</v>
      </c>
      <c r="AL113" s="16">
        <v>0</v>
      </c>
      <c r="AM113" s="25">
        <v>0</v>
      </c>
      <c r="AO113" s="7">
        <f t="shared" si="36"/>
        <v>1</v>
      </c>
      <c r="AP113" s="7">
        <f t="shared" si="37"/>
        <v>0.6947000000000001</v>
      </c>
      <c r="AQ113" s="7">
        <f t="shared" si="38"/>
        <v>2.46663583</v>
      </c>
      <c r="AR113" s="7">
        <f t="shared" si="39"/>
        <v>0.5</v>
      </c>
      <c r="AS113" s="7">
        <f t="shared" si="40"/>
        <v>4.6613358300000005</v>
      </c>
      <c r="AT113" s="30" t="str">
        <f t="shared" si="41"/>
        <v>Abt</v>
      </c>
      <c r="AU113" s="36">
        <f t="shared" si="42"/>
        <v>0.52</v>
      </c>
      <c r="AV113" s="36">
        <f t="shared" si="43"/>
        <v>0.14</v>
      </c>
      <c r="AW113" s="36">
        <f t="shared" si="44"/>
        <v>0.24</v>
      </c>
      <c r="AX113" s="36">
        <f t="shared" si="45"/>
        <v>0.1</v>
      </c>
      <c r="AY113" s="36">
        <f t="shared" si="46"/>
        <v>0</v>
      </c>
      <c r="AZ113" s="32">
        <f t="shared" si="47"/>
        <v>1</v>
      </c>
      <c r="BB113" s="36">
        <f t="shared" si="48"/>
        <v>0.7999999999999999</v>
      </c>
      <c r="BC113" s="36">
        <f t="shared" si="49"/>
        <v>0</v>
      </c>
      <c r="BD113" s="36">
        <f t="shared" si="50"/>
        <v>0.19999999999999998</v>
      </c>
      <c r="BE113" s="36">
        <f t="shared" si="51"/>
        <v>0</v>
      </c>
      <c r="BF113" s="36">
        <f t="shared" si="52"/>
        <v>0</v>
      </c>
      <c r="BG113" s="32">
        <f t="shared" si="53"/>
        <v>0.9999999999999999</v>
      </c>
      <c r="BI113" s="36">
        <f t="shared" si="54"/>
        <v>0.6990857381650861</v>
      </c>
      <c r="BJ113" s="36">
        <f t="shared" si="55"/>
        <v>0</v>
      </c>
      <c r="BK113" s="36">
        <f t="shared" si="56"/>
        <v>0.2544858679037351</v>
      </c>
      <c r="BL113" s="36">
        <f t="shared" si="57"/>
        <v>0.04642839393117874</v>
      </c>
      <c r="BM113" s="36">
        <f t="shared" si="58"/>
        <v>0</v>
      </c>
      <c r="BN113" s="32">
        <f t="shared" si="59"/>
        <v>1</v>
      </c>
      <c r="BP113" s="36">
        <f t="shared" si="60"/>
        <v>0.6729</v>
      </c>
      <c r="BQ113" s="36">
        <f t="shared" si="61"/>
        <v>0.0336</v>
      </c>
      <c r="BR113" s="36">
        <f t="shared" si="62"/>
        <v>0.2419</v>
      </c>
      <c r="BS113" s="36">
        <f t="shared" si="63"/>
        <v>0.0516</v>
      </c>
      <c r="BT113" s="36">
        <f t="shared" si="64"/>
        <v>0</v>
      </c>
      <c r="BU113" s="32">
        <f t="shared" si="65"/>
        <v>1</v>
      </c>
      <c r="BW113" s="37">
        <f t="shared" si="66"/>
        <v>0.6728972218249291</v>
      </c>
      <c r="BX113" s="37">
        <f t="shared" si="67"/>
        <v>0.03363842591877788</v>
      </c>
      <c r="BY113" s="37">
        <f t="shared" si="68"/>
        <v>0.24190789960739645</v>
      </c>
      <c r="BZ113" s="37">
        <f t="shared" si="69"/>
        <v>0.05155645264889657</v>
      </c>
      <c r="CA113" s="37">
        <f t="shared" si="70"/>
        <v>0</v>
      </c>
      <c r="CB113" s="33">
        <f t="shared" si="71"/>
        <v>0.9999999999999999</v>
      </c>
    </row>
    <row r="114" spans="1:80" ht="12.75">
      <c r="A114" s="1" t="s">
        <v>188</v>
      </c>
      <c r="B114" s="1" t="s">
        <v>821</v>
      </c>
      <c r="C114" s="3">
        <v>0.837696</v>
      </c>
      <c r="D114" s="2">
        <v>0.014456</v>
      </c>
      <c r="E114" s="2">
        <v>1.0143330000000002</v>
      </c>
      <c r="F114" s="2">
        <v>0.27811744000000005</v>
      </c>
      <c r="G114" s="4">
        <v>2.1446024400000003</v>
      </c>
      <c r="H114" s="1"/>
      <c r="I114" s="1" t="s">
        <v>188</v>
      </c>
      <c r="J114" s="1" t="s">
        <v>821</v>
      </c>
      <c r="K114" s="3">
        <v>0.14</v>
      </c>
      <c r="L114" s="2">
        <v>0.003892</v>
      </c>
      <c r="M114" s="2">
        <v>0</v>
      </c>
      <c r="N114" s="2">
        <v>0.02146544</v>
      </c>
      <c r="O114" s="4">
        <v>0.16535744000000002</v>
      </c>
      <c r="P114"/>
      <c r="Q114" s="1" t="s">
        <v>188</v>
      </c>
      <c r="R114" s="1" t="s">
        <v>821</v>
      </c>
      <c r="S114" s="3">
        <v>0.398848</v>
      </c>
      <c r="T114" s="2">
        <v>0.006671999999999999</v>
      </c>
      <c r="U114" s="2">
        <v>1.29755357</v>
      </c>
      <c r="V114" s="2">
        <v>0.21337114000000001</v>
      </c>
      <c r="W114" s="4">
        <v>1.91644471</v>
      </c>
      <c r="X114"/>
      <c r="Y114" s="1" t="s">
        <v>188</v>
      </c>
      <c r="Z114" s="1" t="s">
        <v>821</v>
      </c>
      <c r="AA114" s="3">
        <v>0.119856</v>
      </c>
      <c r="AB114" s="2">
        <v>0.00278</v>
      </c>
      <c r="AC114" s="2">
        <v>0.34951343</v>
      </c>
      <c r="AD114" s="2">
        <v>0.07034598</v>
      </c>
      <c r="AE114" s="4">
        <v>0.54249541</v>
      </c>
      <c r="AF114"/>
      <c r="AG114" s="1" t="s">
        <v>188</v>
      </c>
      <c r="AH114" s="1" t="s">
        <v>821</v>
      </c>
      <c r="AI114" s="3">
        <v>0</v>
      </c>
      <c r="AJ114" s="2">
        <v>0</v>
      </c>
      <c r="AK114" s="2">
        <v>0</v>
      </c>
      <c r="AL114" s="2">
        <v>0</v>
      </c>
      <c r="AM114" s="4">
        <v>0</v>
      </c>
      <c r="AO114" s="7">
        <f t="shared" si="36"/>
        <v>1.4964</v>
      </c>
      <c r="AP114" s="7">
        <f t="shared" si="37"/>
        <v>0.027800000000000002</v>
      </c>
      <c r="AQ114" s="7">
        <f t="shared" si="38"/>
        <v>2.6614000000000004</v>
      </c>
      <c r="AR114" s="7">
        <f t="shared" si="39"/>
        <v>0.5833</v>
      </c>
      <c r="AS114" s="7">
        <f t="shared" si="40"/>
        <v>4.7689</v>
      </c>
      <c r="AT114" s="30" t="str">
        <f t="shared" si="41"/>
        <v>Abt</v>
      </c>
      <c r="AU114" s="36">
        <f t="shared" si="42"/>
        <v>0.5598075380914195</v>
      </c>
      <c r="AV114" s="36">
        <f t="shared" si="43"/>
        <v>0.09355787222667737</v>
      </c>
      <c r="AW114" s="36">
        <f t="shared" si="44"/>
        <v>0.26653835872761295</v>
      </c>
      <c r="AX114" s="36">
        <f t="shared" si="45"/>
        <v>0.0800962309542903</v>
      </c>
      <c r="AY114" s="36">
        <f t="shared" si="46"/>
        <v>0</v>
      </c>
      <c r="AZ114" s="32">
        <f t="shared" si="47"/>
        <v>1</v>
      </c>
      <c r="BB114" s="36">
        <f t="shared" si="48"/>
        <v>0.52</v>
      </c>
      <c r="BC114" s="36">
        <f t="shared" si="49"/>
        <v>0.13999999999999999</v>
      </c>
      <c r="BD114" s="36">
        <f t="shared" si="50"/>
        <v>0.23999999999999996</v>
      </c>
      <c r="BE114" s="36">
        <f t="shared" si="51"/>
        <v>0.09999999999999999</v>
      </c>
      <c r="BF114" s="36">
        <f t="shared" si="52"/>
        <v>0</v>
      </c>
      <c r="BG114" s="32">
        <f t="shared" si="53"/>
        <v>1</v>
      </c>
      <c r="BI114" s="36">
        <f t="shared" si="54"/>
        <v>0.3811276020139776</v>
      </c>
      <c r="BJ114" s="36">
        <f t="shared" si="55"/>
        <v>0</v>
      </c>
      <c r="BK114" s="36">
        <f t="shared" si="56"/>
        <v>0.4875454910949124</v>
      </c>
      <c r="BL114" s="36">
        <f t="shared" si="57"/>
        <v>0.13132690689110993</v>
      </c>
      <c r="BM114" s="36">
        <f t="shared" si="58"/>
        <v>0</v>
      </c>
      <c r="BN114" s="32">
        <f t="shared" si="59"/>
        <v>0.9999999999999999</v>
      </c>
      <c r="BP114" s="36">
        <f t="shared" si="60"/>
        <v>0.47680000000000006</v>
      </c>
      <c r="BQ114" s="36">
        <f t="shared" si="61"/>
        <v>0.03679999999999999</v>
      </c>
      <c r="BR114" s="36">
        <f t="shared" si="62"/>
        <v>0.3658</v>
      </c>
      <c r="BS114" s="36">
        <f t="shared" si="63"/>
        <v>0.1206</v>
      </c>
      <c r="BT114" s="36">
        <f t="shared" si="64"/>
        <v>0</v>
      </c>
      <c r="BU114" s="32">
        <f t="shared" si="65"/>
        <v>1</v>
      </c>
      <c r="BW114" s="38">
        <f t="shared" si="66"/>
        <v>0.4497058944410661</v>
      </c>
      <c r="BX114" s="38">
        <f t="shared" si="67"/>
        <v>0.034674126108746255</v>
      </c>
      <c r="BY114" s="38">
        <f t="shared" si="68"/>
        <v>0.4018630522762062</v>
      </c>
      <c r="BZ114" s="38">
        <f t="shared" si="69"/>
        <v>0.11375692717398142</v>
      </c>
      <c r="CA114" s="38">
        <f t="shared" si="70"/>
        <v>0</v>
      </c>
      <c r="CB114" s="34">
        <f t="shared" si="71"/>
        <v>1</v>
      </c>
    </row>
    <row r="115" spans="1:80" ht="12.75">
      <c r="A115" s="12" t="s">
        <v>1049</v>
      </c>
      <c r="B115" s="12" t="s">
        <v>1050</v>
      </c>
      <c r="C115" s="24">
        <v>0.40014954999999996</v>
      </c>
      <c r="D115" s="16">
        <v>0.05356875</v>
      </c>
      <c r="E115" s="16">
        <v>2.66539492</v>
      </c>
      <c r="F115" s="16">
        <v>0.41761000000000004</v>
      </c>
      <c r="G115" s="25">
        <v>3.53672322</v>
      </c>
      <c r="H115" s="26"/>
      <c r="I115" s="12" t="s">
        <v>1049</v>
      </c>
      <c r="J115" s="12" t="s">
        <v>1050</v>
      </c>
      <c r="K115" s="24">
        <v>0.01943478</v>
      </c>
      <c r="L115" s="16">
        <v>0.0803625</v>
      </c>
      <c r="M115" s="16">
        <v>1.1488537600000002</v>
      </c>
      <c r="N115" s="16">
        <v>0.10610000000000001</v>
      </c>
      <c r="O115" s="25">
        <v>1.35475104</v>
      </c>
      <c r="Q115" s="12" t="s">
        <v>1049</v>
      </c>
      <c r="R115" s="12" t="s">
        <v>1050</v>
      </c>
      <c r="S115" s="24">
        <v>0.5702660800000001</v>
      </c>
      <c r="T115" s="16">
        <v>0.026793749999999998</v>
      </c>
      <c r="U115" s="16">
        <v>1.0524675600000002</v>
      </c>
      <c r="V115" s="16">
        <v>0.23848999999999998</v>
      </c>
      <c r="W115" s="25">
        <v>1.8880173900000004</v>
      </c>
      <c r="Y115" s="12" t="s">
        <v>1049</v>
      </c>
      <c r="Z115" s="12" t="s">
        <v>1050</v>
      </c>
      <c r="AA115" s="24">
        <v>0.010166260000000002</v>
      </c>
      <c r="AB115" s="16">
        <v>0.026793749999999998</v>
      </c>
      <c r="AC115" s="16">
        <v>0.39174876000000003</v>
      </c>
      <c r="AD115" s="16">
        <v>0.03785</v>
      </c>
      <c r="AE115" s="25">
        <v>0.46655877</v>
      </c>
      <c r="AG115" s="12" t="s">
        <v>1049</v>
      </c>
      <c r="AH115" s="12" t="s">
        <v>1050</v>
      </c>
      <c r="AI115" s="24">
        <v>0</v>
      </c>
      <c r="AJ115" s="16">
        <v>0</v>
      </c>
      <c r="AK115" s="16">
        <v>0</v>
      </c>
      <c r="AL115" s="16">
        <v>0</v>
      </c>
      <c r="AM115" s="25">
        <v>0</v>
      </c>
      <c r="AO115" s="7">
        <f t="shared" si="36"/>
        <v>1.0000166700000002</v>
      </c>
      <c r="AP115" s="7">
        <f t="shared" si="37"/>
        <v>0.18751875</v>
      </c>
      <c r="AQ115" s="7">
        <f t="shared" si="38"/>
        <v>5.258465000000001</v>
      </c>
      <c r="AR115" s="7">
        <f t="shared" si="39"/>
        <v>0.80005</v>
      </c>
      <c r="AS115" s="7">
        <f t="shared" si="40"/>
        <v>7.24605042</v>
      </c>
      <c r="AT115" s="30" t="str">
        <f t="shared" si="41"/>
        <v>Inst</v>
      </c>
      <c r="AU115" s="36">
        <f t="shared" si="42"/>
        <v>0.40014287961819667</v>
      </c>
      <c r="AV115" s="36">
        <f t="shared" si="43"/>
        <v>0.019434456027618015</v>
      </c>
      <c r="AW115" s="36">
        <f t="shared" si="44"/>
        <v>0.5702565738229144</v>
      </c>
      <c r="AX115" s="36">
        <f t="shared" si="45"/>
        <v>0.010166090531270844</v>
      </c>
      <c r="AY115" s="36">
        <f t="shared" si="46"/>
        <v>0</v>
      </c>
      <c r="AZ115" s="32">
        <f t="shared" si="47"/>
        <v>0.9999999999999999</v>
      </c>
      <c r="BB115" s="36">
        <f t="shared" si="48"/>
        <v>0.2856714328567143</v>
      </c>
      <c r="BC115" s="36">
        <f t="shared" si="49"/>
        <v>0.42855714428557146</v>
      </c>
      <c r="BD115" s="36">
        <f t="shared" si="50"/>
        <v>0.1428857114288571</v>
      </c>
      <c r="BE115" s="36">
        <f t="shared" si="51"/>
        <v>0.1428857114288571</v>
      </c>
      <c r="BF115" s="36">
        <f t="shared" si="52"/>
        <v>0</v>
      </c>
      <c r="BG115" s="32">
        <f t="shared" si="53"/>
        <v>1</v>
      </c>
      <c r="BI115" s="36">
        <f t="shared" si="54"/>
        <v>0.5068769916696221</v>
      </c>
      <c r="BJ115" s="36">
        <f t="shared" si="55"/>
        <v>0.21847701943437864</v>
      </c>
      <c r="BK115" s="36">
        <f t="shared" si="56"/>
        <v>0.2001472977380281</v>
      </c>
      <c r="BL115" s="36">
        <f t="shared" si="57"/>
        <v>0.07449869115797099</v>
      </c>
      <c r="BM115" s="36">
        <f t="shared" si="58"/>
        <v>0</v>
      </c>
      <c r="BN115" s="32">
        <f t="shared" si="59"/>
        <v>0.9999999999999998</v>
      </c>
      <c r="BP115" s="36">
        <f t="shared" si="60"/>
        <v>0.5219798762577339</v>
      </c>
      <c r="BQ115" s="36">
        <f t="shared" si="61"/>
        <v>0.13261671145553405</v>
      </c>
      <c r="BR115" s="36">
        <f t="shared" si="62"/>
        <v>0.29809386913317915</v>
      </c>
      <c r="BS115" s="36">
        <f t="shared" si="63"/>
        <v>0.0473095431535529</v>
      </c>
      <c r="BT115" s="36">
        <f t="shared" si="64"/>
        <v>0</v>
      </c>
      <c r="BU115" s="32">
        <f t="shared" si="65"/>
        <v>1</v>
      </c>
      <c r="BW115" s="37">
        <f t="shared" si="66"/>
        <v>0.48808978891979604</v>
      </c>
      <c r="BX115" s="37">
        <f t="shared" si="67"/>
        <v>0.1869640647628836</v>
      </c>
      <c r="BY115" s="37">
        <f t="shared" si="68"/>
        <v>0.2605581358899791</v>
      </c>
      <c r="BZ115" s="37">
        <f t="shared" si="69"/>
        <v>0.06438801042734119</v>
      </c>
      <c r="CA115" s="37">
        <f t="shared" si="70"/>
        <v>0</v>
      </c>
      <c r="CB115" s="33">
        <f t="shared" si="71"/>
        <v>1</v>
      </c>
    </row>
    <row r="116" spans="1:80" ht="12.75">
      <c r="A116" s="12" t="s">
        <v>189</v>
      </c>
      <c r="B116" s="12" t="s">
        <v>190</v>
      </c>
      <c r="C116" s="24">
        <v>0.33531992</v>
      </c>
      <c r="D116" s="16"/>
      <c r="E116" s="16">
        <v>1.36828992</v>
      </c>
      <c r="F116" s="16">
        <v>0.2998</v>
      </c>
      <c r="G116" s="25">
        <v>2.0034098399999998</v>
      </c>
      <c r="H116" s="26"/>
      <c r="I116" s="12" t="s">
        <v>189</v>
      </c>
      <c r="J116" s="12" t="s">
        <v>190</v>
      </c>
      <c r="K116" s="24">
        <v>0.010166260000000002</v>
      </c>
      <c r="L116" s="16"/>
      <c r="M116" s="16">
        <v>0.01306376</v>
      </c>
      <c r="N116" s="16">
        <v>0.0041</v>
      </c>
      <c r="O116" s="25">
        <v>0.027330020000000003</v>
      </c>
      <c r="Q116" s="12" t="s">
        <v>189</v>
      </c>
      <c r="R116" s="12" t="s">
        <v>190</v>
      </c>
      <c r="S116" s="24">
        <v>0.4776475600000001</v>
      </c>
      <c r="T116" s="16"/>
      <c r="U116" s="16">
        <v>0.6137825600000001</v>
      </c>
      <c r="V116" s="16">
        <v>0.19205</v>
      </c>
      <c r="W116" s="25">
        <v>1.2834801200000001</v>
      </c>
      <c r="Y116" s="12" t="s">
        <v>189</v>
      </c>
      <c r="Z116" s="12" t="s">
        <v>190</v>
      </c>
      <c r="AA116" s="24">
        <v>0.010166260000000002</v>
      </c>
      <c r="AB116" s="16"/>
      <c r="AC116" s="16">
        <v>0.01306376</v>
      </c>
      <c r="AD116" s="16">
        <v>0.0041</v>
      </c>
      <c r="AE116" s="25">
        <v>0.027330020000000003</v>
      </c>
      <c r="AG116" s="12" t="s">
        <v>189</v>
      </c>
      <c r="AH116" s="12" t="s">
        <v>190</v>
      </c>
      <c r="AI116" s="24">
        <v>0</v>
      </c>
      <c r="AJ116" s="16"/>
      <c r="AK116" s="16">
        <v>0</v>
      </c>
      <c r="AL116" s="16">
        <v>0</v>
      </c>
      <c r="AM116" s="25">
        <v>0</v>
      </c>
      <c r="AO116" s="7">
        <f t="shared" si="36"/>
        <v>0.8333</v>
      </c>
      <c r="AP116" s="7">
        <f t="shared" si="37"/>
        <v>0</v>
      </c>
      <c r="AQ116" s="7">
        <f t="shared" si="38"/>
        <v>2.0082000000000004</v>
      </c>
      <c r="AR116" s="7">
        <f t="shared" si="39"/>
        <v>0.50005</v>
      </c>
      <c r="AS116" s="7">
        <f t="shared" si="40"/>
        <v>3.34155</v>
      </c>
      <c r="AT116" s="30" t="str">
        <f t="shared" si="41"/>
        <v>Abt</v>
      </c>
      <c r="AU116" s="36">
        <f t="shared" si="42"/>
        <v>0.4024</v>
      </c>
      <c r="AV116" s="36">
        <f t="shared" si="43"/>
        <v>0.0122</v>
      </c>
      <c r="AW116" s="36">
        <f t="shared" si="44"/>
        <v>0.5732</v>
      </c>
      <c r="AX116" s="36">
        <f t="shared" si="45"/>
        <v>0.0122</v>
      </c>
      <c r="AY116" s="36">
        <f t="shared" si="46"/>
        <v>0</v>
      </c>
      <c r="AZ116" s="32">
        <f t="shared" si="47"/>
        <v>1</v>
      </c>
      <c r="BB116" s="36">
        <f t="shared" si="48"/>
        <v>0</v>
      </c>
      <c r="BC116" s="36">
        <f t="shared" si="49"/>
        <v>0</v>
      </c>
      <c r="BD116" s="36">
        <f t="shared" si="50"/>
        <v>0</v>
      </c>
      <c r="BE116" s="36">
        <f t="shared" si="51"/>
        <v>0</v>
      </c>
      <c r="BF116" s="36">
        <f t="shared" si="52"/>
        <v>0</v>
      </c>
      <c r="BG116" s="32">
        <f t="shared" si="53"/>
        <v>0</v>
      </c>
      <c r="BI116" s="36">
        <f t="shared" si="54"/>
        <v>0.6813514191813563</v>
      </c>
      <c r="BJ116" s="36">
        <f t="shared" si="55"/>
        <v>0.006505208644557314</v>
      </c>
      <c r="BK116" s="36">
        <f t="shared" si="56"/>
        <v>0.3056381635295289</v>
      </c>
      <c r="BL116" s="36">
        <f t="shared" si="57"/>
        <v>0.006505208644557314</v>
      </c>
      <c r="BM116" s="36">
        <f t="shared" si="58"/>
        <v>0</v>
      </c>
      <c r="BN116" s="32">
        <f t="shared" si="59"/>
        <v>0.9999999999999998</v>
      </c>
      <c r="BP116" s="36">
        <f t="shared" si="60"/>
        <v>0.5995400459954005</v>
      </c>
      <c r="BQ116" s="36">
        <f t="shared" si="61"/>
        <v>0.0081991800819918</v>
      </c>
      <c r="BR116" s="36">
        <f t="shared" si="62"/>
        <v>0.38406159384061594</v>
      </c>
      <c r="BS116" s="36">
        <f t="shared" si="63"/>
        <v>0.0081991800819918</v>
      </c>
      <c r="BT116" s="36">
        <f t="shared" si="64"/>
        <v>0</v>
      </c>
      <c r="BU116" s="32">
        <f t="shared" si="65"/>
        <v>1</v>
      </c>
      <c r="BW116" s="37">
        <f t="shared" si="66"/>
        <v>0.5995450733940836</v>
      </c>
      <c r="BX116" s="37">
        <f t="shared" si="67"/>
        <v>0.008178845146713354</v>
      </c>
      <c r="BY116" s="37">
        <f t="shared" si="68"/>
        <v>0.38409723631248976</v>
      </c>
      <c r="BZ116" s="37">
        <f t="shared" si="69"/>
        <v>0.008178845146713354</v>
      </c>
      <c r="CA116" s="37">
        <f t="shared" si="70"/>
        <v>0</v>
      </c>
      <c r="CB116" s="33">
        <f t="shared" si="71"/>
        <v>1</v>
      </c>
    </row>
    <row r="117" spans="1:80" ht="12.75">
      <c r="A117" s="1" t="s">
        <v>191</v>
      </c>
      <c r="B117" s="1" t="s">
        <v>192</v>
      </c>
      <c r="C117" s="3">
        <v>0.06482963</v>
      </c>
      <c r="D117" s="2">
        <v>0.05356875</v>
      </c>
      <c r="E117" s="2">
        <v>1.297105</v>
      </c>
      <c r="F117" s="2">
        <v>0.11781</v>
      </c>
      <c r="G117" s="4">
        <v>1.5333133799999998</v>
      </c>
      <c r="H117" s="1"/>
      <c r="I117" s="1" t="s">
        <v>191</v>
      </c>
      <c r="J117" s="1" t="s">
        <v>192</v>
      </c>
      <c r="K117" s="3">
        <v>0.009268519999999999</v>
      </c>
      <c r="L117" s="2">
        <v>0.0803625</v>
      </c>
      <c r="M117" s="2">
        <v>1.13579</v>
      </c>
      <c r="N117" s="2">
        <v>0.10200000000000001</v>
      </c>
      <c r="O117" s="4">
        <v>1.3274210200000003</v>
      </c>
      <c r="P117"/>
      <c r="Q117" s="1" t="s">
        <v>191</v>
      </c>
      <c r="R117" s="1" t="s">
        <v>192</v>
      </c>
      <c r="S117" s="3">
        <v>0.09261852</v>
      </c>
      <c r="T117" s="2">
        <v>0.026793749999999998</v>
      </c>
      <c r="U117" s="2">
        <v>0.438685</v>
      </c>
      <c r="V117" s="2">
        <v>0.046439999999999995</v>
      </c>
      <c r="W117" s="4">
        <v>0.60453727</v>
      </c>
      <c r="X117"/>
      <c r="Y117" s="1" t="s">
        <v>191</v>
      </c>
      <c r="Z117" s="1" t="s">
        <v>192</v>
      </c>
      <c r="AA117" s="3">
        <v>0</v>
      </c>
      <c r="AB117" s="2">
        <v>0.026793749999999998</v>
      </c>
      <c r="AC117" s="2">
        <v>0.378685</v>
      </c>
      <c r="AD117" s="2">
        <v>0.03375</v>
      </c>
      <c r="AE117" s="4">
        <v>0.43922875</v>
      </c>
      <c r="AF117"/>
      <c r="AG117" s="1" t="s">
        <v>191</v>
      </c>
      <c r="AH117" s="1" t="s">
        <v>192</v>
      </c>
      <c r="AI117" s="3">
        <v>0</v>
      </c>
      <c r="AJ117" s="2">
        <v>0</v>
      </c>
      <c r="AK117" s="2">
        <v>0</v>
      </c>
      <c r="AL117" s="2">
        <v>0</v>
      </c>
      <c r="AM117" s="4">
        <v>0</v>
      </c>
      <c r="AO117" s="7">
        <f t="shared" si="36"/>
        <v>0.16671667</v>
      </c>
      <c r="AP117" s="7">
        <f t="shared" si="37"/>
        <v>0.18751875</v>
      </c>
      <c r="AQ117" s="7">
        <f t="shared" si="38"/>
        <v>3.250265</v>
      </c>
      <c r="AR117" s="7">
        <f t="shared" si="39"/>
        <v>0.3</v>
      </c>
      <c r="AS117" s="7">
        <f t="shared" si="40"/>
        <v>3.9045004199999997</v>
      </c>
      <c r="AT117" s="30" t="str">
        <f t="shared" si="41"/>
        <v>Abt</v>
      </c>
      <c r="AU117" s="36">
        <f t="shared" si="42"/>
        <v>0.3888611138886111</v>
      </c>
      <c r="AV117" s="36">
        <f t="shared" si="43"/>
        <v>0.0555944405559444</v>
      </c>
      <c r="AW117" s="36">
        <f t="shared" si="44"/>
        <v>0.5555444455554444</v>
      </c>
      <c r="AX117" s="36">
        <f t="shared" si="45"/>
        <v>0</v>
      </c>
      <c r="AY117" s="36">
        <f t="shared" si="46"/>
        <v>0</v>
      </c>
      <c r="AZ117" s="32">
        <f t="shared" si="47"/>
        <v>0.9999999999999999</v>
      </c>
      <c r="BB117" s="36">
        <f t="shared" si="48"/>
        <v>0.2856714328567143</v>
      </c>
      <c r="BC117" s="36">
        <f t="shared" si="49"/>
        <v>0.42855714428557146</v>
      </c>
      <c r="BD117" s="36">
        <f t="shared" si="50"/>
        <v>0.1428857114288571</v>
      </c>
      <c r="BE117" s="36">
        <f t="shared" si="51"/>
        <v>0.1428857114288571</v>
      </c>
      <c r="BF117" s="36">
        <f t="shared" si="52"/>
        <v>0</v>
      </c>
      <c r="BG117" s="32">
        <f t="shared" si="53"/>
        <v>1</v>
      </c>
      <c r="BI117" s="36">
        <f t="shared" si="54"/>
        <v>0.39907669066983764</v>
      </c>
      <c r="BJ117" s="36">
        <f t="shared" si="55"/>
        <v>0.3494453529173775</v>
      </c>
      <c r="BK117" s="36">
        <f t="shared" si="56"/>
        <v>0.13496899483580568</v>
      </c>
      <c r="BL117" s="36">
        <f t="shared" si="57"/>
        <v>0.1165089615769791</v>
      </c>
      <c r="BM117" s="36">
        <f t="shared" si="58"/>
        <v>0</v>
      </c>
      <c r="BN117" s="32">
        <f t="shared" si="59"/>
        <v>0.9999999999999999</v>
      </c>
      <c r="BP117" s="36">
        <f t="shared" si="60"/>
        <v>0.3927</v>
      </c>
      <c r="BQ117" s="36">
        <f t="shared" si="61"/>
        <v>0.34</v>
      </c>
      <c r="BR117" s="36">
        <f t="shared" si="62"/>
        <v>0.1548</v>
      </c>
      <c r="BS117" s="36">
        <f t="shared" si="63"/>
        <v>0.11250000000000002</v>
      </c>
      <c r="BT117" s="36">
        <f t="shared" si="64"/>
        <v>0</v>
      </c>
      <c r="BU117" s="32">
        <f t="shared" si="65"/>
        <v>1</v>
      </c>
      <c r="BW117" s="38">
        <f t="shared" si="66"/>
        <v>0.39270411449974946</v>
      </c>
      <c r="BX117" s="38">
        <f t="shared" si="67"/>
        <v>0.33997205204552144</v>
      </c>
      <c r="BY117" s="38">
        <f t="shared" si="68"/>
        <v>0.15483088871072526</v>
      </c>
      <c r="BZ117" s="38">
        <f t="shared" si="69"/>
        <v>0.1124929447440039</v>
      </c>
      <c r="CA117" s="38">
        <f t="shared" si="70"/>
        <v>0</v>
      </c>
      <c r="CB117" s="34">
        <f t="shared" si="71"/>
        <v>1</v>
      </c>
    </row>
    <row r="118" spans="1:80" ht="12.75">
      <c r="A118" s="12" t="s">
        <v>1051</v>
      </c>
      <c r="B118" s="12" t="s">
        <v>1052</v>
      </c>
      <c r="C118" s="24"/>
      <c r="D118" s="16">
        <v>0.07812970000000001</v>
      </c>
      <c r="E118" s="16">
        <v>0.23281851999999992</v>
      </c>
      <c r="F118" s="16">
        <v>0.86956892</v>
      </c>
      <c r="G118" s="25">
        <v>1.1805171399999999</v>
      </c>
      <c r="H118" s="26"/>
      <c r="I118" s="12" t="s">
        <v>1051</v>
      </c>
      <c r="J118" s="12" t="s">
        <v>1052</v>
      </c>
      <c r="K118" s="24"/>
      <c r="L118" s="16">
        <v>0.019723199999999996</v>
      </c>
      <c r="M118" s="16">
        <v>0.05877312000000001</v>
      </c>
      <c r="N118" s="16">
        <v>0.21951552000000002</v>
      </c>
      <c r="O118" s="25">
        <v>0.29801184</v>
      </c>
      <c r="Q118" s="12" t="s">
        <v>1051</v>
      </c>
      <c r="R118" s="12" t="s">
        <v>1052</v>
      </c>
      <c r="S118" s="24"/>
      <c r="T118" s="16">
        <v>0.14290514999999998</v>
      </c>
      <c r="U118" s="16">
        <v>0.4258427399999999</v>
      </c>
      <c r="V118" s="16">
        <v>1.59050754</v>
      </c>
      <c r="W118" s="25">
        <v>2.15925543</v>
      </c>
      <c r="Y118" s="12" t="s">
        <v>1051</v>
      </c>
      <c r="Z118" s="12" t="s">
        <v>1052</v>
      </c>
      <c r="AA118" s="24"/>
      <c r="AB118" s="16">
        <v>0.012004149999999996</v>
      </c>
      <c r="AC118" s="16">
        <v>0.035771140000000014</v>
      </c>
      <c r="AD118" s="16">
        <v>0.13360393999999998</v>
      </c>
      <c r="AE118" s="25">
        <v>0.18137923</v>
      </c>
      <c r="AG118" s="12" t="s">
        <v>1051</v>
      </c>
      <c r="AH118" s="12" t="s">
        <v>1052</v>
      </c>
      <c r="AI118" s="24"/>
      <c r="AJ118" s="16">
        <v>0.04076715</v>
      </c>
      <c r="AK118" s="16">
        <v>0.12148193999999998</v>
      </c>
      <c r="AL118" s="16">
        <v>0.45373073999999997</v>
      </c>
      <c r="AM118" s="25">
        <v>0.6159798299999999</v>
      </c>
      <c r="AO118" s="7">
        <f t="shared" si="36"/>
        <v>0</v>
      </c>
      <c r="AP118" s="7">
        <f t="shared" si="37"/>
        <v>0.29352935</v>
      </c>
      <c r="AQ118" s="7">
        <f t="shared" si="38"/>
        <v>0.8746874599999999</v>
      </c>
      <c r="AR118" s="7">
        <f t="shared" si="39"/>
        <v>3.2669266599999998</v>
      </c>
      <c r="AS118" s="7">
        <f t="shared" si="40"/>
        <v>4.43514347</v>
      </c>
      <c r="AT118" s="30" t="str">
        <f t="shared" si="41"/>
        <v>Inst</v>
      </c>
      <c r="AU118" s="36">
        <f t="shared" si="42"/>
        <v>0</v>
      </c>
      <c r="AV118" s="36">
        <f t="shared" si="43"/>
        <v>0</v>
      </c>
      <c r="AW118" s="36">
        <f t="shared" si="44"/>
        <v>0</v>
      </c>
      <c r="AX118" s="36">
        <f t="shared" si="45"/>
        <v>0</v>
      </c>
      <c r="AY118" s="36">
        <f t="shared" si="46"/>
        <v>0</v>
      </c>
      <c r="AZ118" s="32">
        <f t="shared" si="47"/>
        <v>0</v>
      </c>
      <c r="BB118" s="36">
        <f t="shared" si="48"/>
        <v>0.26617338266173385</v>
      </c>
      <c r="BC118" s="36">
        <f t="shared" si="49"/>
        <v>0.0671932806719328</v>
      </c>
      <c r="BD118" s="36">
        <f t="shared" si="50"/>
        <v>0.486851314868513</v>
      </c>
      <c r="BE118" s="36">
        <f t="shared" si="51"/>
        <v>0.04089591040895909</v>
      </c>
      <c r="BF118" s="36">
        <f t="shared" si="52"/>
        <v>0.13888611138886112</v>
      </c>
      <c r="BG118" s="32">
        <f t="shared" si="53"/>
        <v>0.9999999999999999</v>
      </c>
      <c r="BI118" s="36">
        <f t="shared" si="54"/>
        <v>0.2661733826617338</v>
      </c>
      <c r="BJ118" s="36">
        <f t="shared" si="55"/>
        <v>0.06719328067193284</v>
      </c>
      <c r="BK118" s="36">
        <f t="shared" si="56"/>
        <v>0.4868513148685131</v>
      </c>
      <c r="BL118" s="36">
        <f t="shared" si="57"/>
        <v>0.040895910408959124</v>
      </c>
      <c r="BM118" s="36">
        <f t="shared" si="58"/>
        <v>0.13888611138886112</v>
      </c>
      <c r="BN118" s="32">
        <f t="shared" si="59"/>
        <v>0.9999999999999999</v>
      </c>
      <c r="BP118" s="36">
        <f t="shared" si="60"/>
        <v>0.26617338266173385</v>
      </c>
      <c r="BQ118" s="36">
        <f t="shared" si="61"/>
        <v>0.06719328067193282</v>
      </c>
      <c r="BR118" s="36">
        <f t="shared" si="62"/>
        <v>0.4868513148685132</v>
      </c>
      <c r="BS118" s="36">
        <f t="shared" si="63"/>
        <v>0.0408959104089591</v>
      </c>
      <c r="BT118" s="36">
        <f t="shared" si="64"/>
        <v>0.13888611138886112</v>
      </c>
      <c r="BU118" s="32">
        <f t="shared" si="65"/>
        <v>1.0000000000000002</v>
      </c>
      <c r="BW118" s="37">
        <f t="shared" si="66"/>
        <v>0.2661733826617338</v>
      </c>
      <c r="BX118" s="37">
        <f t="shared" si="67"/>
        <v>0.06719328067193281</v>
      </c>
      <c r="BY118" s="37">
        <f t="shared" si="68"/>
        <v>0.4868513148685132</v>
      </c>
      <c r="BZ118" s="37">
        <f t="shared" si="69"/>
        <v>0.0408959104089591</v>
      </c>
      <c r="CA118" s="37">
        <f t="shared" si="70"/>
        <v>0.1388861113888611</v>
      </c>
      <c r="CB118" s="33">
        <f t="shared" si="71"/>
        <v>1</v>
      </c>
    </row>
    <row r="119" spans="1:80" ht="12.75">
      <c r="A119" s="12" t="s">
        <v>193</v>
      </c>
      <c r="B119" s="12" t="s">
        <v>194</v>
      </c>
      <c r="C119" s="24"/>
      <c r="D119" s="16">
        <v>0.04115451999999999</v>
      </c>
      <c r="E119" s="16">
        <v>0.14406743999999994</v>
      </c>
      <c r="F119" s="16">
        <v>0.86956892</v>
      </c>
      <c r="G119" s="25">
        <v>1.0547908799999999</v>
      </c>
      <c r="H119" s="26"/>
      <c r="I119" s="12" t="s">
        <v>193</v>
      </c>
      <c r="J119" s="12" t="s">
        <v>194</v>
      </c>
      <c r="K119" s="24"/>
      <c r="L119" s="16">
        <v>0.01038912</v>
      </c>
      <c r="M119" s="16">
        <v>0.03636864000000001</v>
      </c>
      <c r="N119" s="16">
        <v>0.21951552000000002</v>
      </c>
      <c r="O119" s="25">
        <v>0.26627328000000006</v>
      </c>
      <c r="Q119" s="12" t="s">
        <v>193</v>
      </c>
      <c r="R119" s="12" t="s">
        <v>194</v>
      </c>
      <c r="S119" s="24"/>
      <c r="T119" s="16">
        <v>0.07527473999999999</v>
      </c>
      <c r="U119" s="16">
        <v>0.2635102799999999</v>
      </c>
      <c r="V119" s="16">
        <v>1.59050754</v>
      </c>
      <c r="W119" s="25">
        <v>1.92929256</v>
      </c>
      <c r="Y119" s="12" t="s">
        <v>193</v>
      </c>
      <c r="Z119" s="12" t="s">
        <v>194</v>
      </c>
      <c r="AA119" s="24"/>
      <c r="AB119" s="16">
        <v>0.00632314</v>
      </c>
      <c r="AC119" s="16">
        <v>0.022135080000000022</v>
      </c>
      <c r="AD119" s="16">
        <v>0.13360393999999998</v>
      </c>
      <c r="AE119" s="25">
        <v>0.16206216</v>
      </c>
      <c r="AG119" s="12" t="s">
        <v>193</v>
      </c>
      <c r="AH119" s="12" t="s">
        <v>194</v>
      </c>
      <c r="AI119" s="24"/>
      <c r="AJ119" s="16">
        <v>0.02147394</v>
      </c>
      <c r="AK119" s="16">
        <v>0.07517267999999999</v>
      </c>
      <c r="AL119" s="16">
        <v>0.45373073999999997</v>
      </c>
      <c r="AM119" s="25">
        <v>0.5503773599999999</v>
      </c>
      <c r="AO119" s="7">
        <f t="shared" si="36"/>
        <v>0</v>
      </c>
      <c r="AP119" s="7">
        <f t="shared" si="37"/>
        <v>0.15461545999999998</v>
      </c>
      <c r="AQ119" s="7">
        <f t="shared" si="38"/>
        <v>0.5412541199999998</v>
      </c>
      <c r="AR119" s="7">
        <f t="shared" si="39"/>
        <v>3.2669266599999998</v>
      </c>
      <c r="AS119" s="7">
        <f t="shared" si="40"/>
        <v>3.9627962400000003</v>
      </c>
      <c r="AT119" s="30" t="str">
        <f t="shared" si="41"/>
        <v>Abt</v>
      </c>
      <c r="AU119" s="36">
        <f t="shared" si="42"/>
        <v>0</v>
      </c>
      <c r="AV119" s="36">
        <f t="shared" si="43"/>
        <v>0</v>
      </c>
      <c r="AW119" s="36">
        <f t="shared" si="44"/>
        <v>0</v>
      </c>
      <c r="AX119" s="36">
        <f t="shared" si="45"/>
        <v>0</v>
      </c>
      <c r="AY119" s="36">
        <f t="shared" si="46"/>
        <v>0</v>
      </c>
      <c r="AZ119" s="32">
        <f t="shared" si="47"/>
        <v>0</v>
      </c>
      <c r="BB119" s="36">
        <f t="shared" si="48"/>
        <v>0.2661733826617338</v>
      </c>
      <c r="BC119" s="36">
        <f t="shared" si="49"/>
        <v>0.06719328067193281</v>
      </c>
      <c r="BD119" s="36">
        <f t="shared" si="50"/>
        <v>0.48685131486851313</v>
      </c>
      <c r="BE119" s="36">
        <f t="shared" si="51"/>
        <v>0.0408959104089591</v>
      </c>
      <c r="BF119" s="36">
        <f t="shared" si="52"/>
        <v>0.13888611138886114</v>
      </c>
      <c r="BG119" s="32">
        <f t="shared" si="53"/>
        <v>1</v>
      </c>
      <c r="BI119" s="36">
        <f t="shared" si="54"/>
        <v>0.2661733826617338</v>
      </c>
      <c r="BJ119" s="36">
        <f t="shared" si="55"/>
        <v>0.06719328067193284</v>
      </c>
      <c r="BK119" s="36">
        <f t="shared" si="56"/>
        <v>0.4868513148685131</v>
      </c>
      <c r="BL119" s="36">
        <f t="shared" si="57"/>
        <v>0.04089591040895916</v>
      </c>
      <c r="BM119" s="36">
        <f t="shared" si="58"/>
        <v>0.13888611138886114</v>
      </c>
      <c r="BN119" s="32">
        <f t="shared" si="59"/>
        <v>1</v>
      </c>
      <c r="BP119" s="36">
        <f t="shared" si="60"/>
        <v>0.26617338266173385</v>
      </c>
      <c r="BQ119" s="36">
        <f t="shared" si="61"/>
        <v>0.06719328067193282</v>
      </c>
      <c r="BR119" s="36">
        <f t="shared" si="62"/>
        <v>0.4868513148685132</v>
      </c>
      <c r="BS119" s="36">
        <f t="shared" si="63"/>
        <v>0.0408959104089591</v>
      </c>
      <c r="BT119" s="36">
        <f t="shared" si="64"/>
        <v>0.13888611138886112</v>
      </c>
      <c r="BU119" s="32">
        <f t="shared" si="65"/>
        <v>1.0000000000000002</v>
      </c>
      <c r="BW119" s="37">
        <f t="shared" si="66"/>
        <v>0.2661733826617338</v>
      </c>
      <c r="BX119" s="37">
        <f t="shared" si="67"/>
        <v>0.06719328067193281</v>
      </c>
      <c r="BY119" s="37">
        <f t="shared" si="68"/>
        <v>0.4868513148685131</v>
      </c>
      <c r="BZ119" s="37">
        <f t="shared" si="69"/>
        <v>0.0408959104089591</v>
      </c>
      <c r="CA119" s="37">
        <f t="shared" si="70"/>
        <v>0.1388861113888611</v>
      </c>
      <c r="CB119" s="33">
        <f t="shared" si="71"/>
        <v>0.9999999999999999</v>
      </c>
    </row>
    <row r="120" spans="1:80" ht="12.75">
      <c r="A120" s="1" t="s">
        <v>195</v>
      </c>
      <c r="B120" s="1" t="s">
        <v>196</v>
      </c>
      <c r="C120" s="3"/>
      <c r="D120" s="2">
        <v>0.036975179999999996</v>
      </c>
      <c r="E120" s="2">
        <v>0.08875108</v>
      </c>
      <c r="F120" s="2"/>
      <c r="G120" s="4">
        <v>0.12572625999999998</v>
      </c>
      <c r="H120" s="1"/>
      <c r="I120" s="1" t="s">
        <v>195</v>
      </c>
      <c r="J120" s="1" t="s">
        <v>196</v>
      </c>
      <c r="K120" s="3"/>
      <c r="L120" s="2">
        <v>0.009334079999999998</v>
      </c>
      <c r="M120" s="2">
        <v>0.022404479999999997</v>
      </c>
      <c r="N120" s="2"/>
      <c r="O120" s="4">
        <v>0.03173856</v>
      </c>
      <c r="P120"/>
      <c r="Q120" s="1" t="s">
        <v>195</v>
      </c>
      <c r="R120" s="1" t="s">
        <v>196</v>
      </c>
      <c r="S120" s="3"/>
      <c r="T120" s="2">
        <v>0.06763041</v>
      </c>
      <c r="U120" s="2">
        <v>0.16233245999999998</v>
      </c>
      <c r="V120" s="2"/>
      <c r="W120" s="4">
        <v>0.22996286999999999</v>
      </c>
      <c r="X120"/>
      <c r="Y120" s="1" t="s">
        <v>195</v>
      </c>
      <c r="Z120" s="1" t="s">
        <v>196</v>
      </c>
      <c r="AA120" s="3"/>
      <c r="AB120" s="2">
        <v>0.00568101</v>
      </c>
      <c r="AC120" s="2">
        <v>0.013636059999999998</v>
      </c>
      <c r="AD120" s="2"/>
      <c r="AE120" s="4">
        <v>0.01931707</v>
      </c>
      <c r="AF120"/>
      <c r="AG120" s="1" t="s">
        <v>195</v>
      </c>
      <c r="AH120" s="1" t="s">
        <v>196</v>
      </c>
      <c r="AI120" s="3"/>
      <c r="AJ120" s="2">
        <v>0.019293209999999998</v>
      </c>
      <c r="AK120" s="2">
        <v>0.04630926</v>
      </c>
      <c r="AL120" s="2"/>
      <c r="AM120" s="4">
        <v>0.06560247</v>
      </c>
      <c r="AO120" s="7">
        <f t="shared" si="36"/>
        <v>0</v>
      </c>
      <c r="AP120" s="7">
        <f t="shared" si="37"/>
        <v>0.13891388999999998</v>
      </c>
      <c r="AQ120" s="7">
        <f t="shared" si="38"/>
        <v>0.33343333999999997</v>
      </c>
      <c r="AR120" s="7">
        <f t="shared" si="39"/>
        <v>0</v>
      </c>
      <c r="AS120" s="7">
        <f t="shared" si="40"/>
        <v>0.47234723</v>
      </c>
      <c r="AT120" s="30" t="str">
        <f t="shared" si="41"/>
        <v>Abt</v>
      </c>
      <c r="AU120" s="36">
        <f t="shared" si="42"/>
        <v>0</v>
      </c>
      <c r="AV120" s="36">
        <f t="shared" si="43"/>
        <v>0</v>
      </c>
      <c r="AW120" s="36">
        <f t="shared" si="44"/>
        <v>0</v>
      </c>
      <c r="AX120" s="36">
        <f t="shared" si="45"/>
        <v>0</v>
      </c>
      <c r="AY120" s="36">
        <f t="shared" si="46"/>
        <v>0</v>
      </c>
      <c r="AZ120" s="32">
        <f t="shared" si="47"/>
        <v>0</v>
      </c>
      <c r="BB120" s="36">
        <f t="shared" si="48"/>
        <v>0.26617338266173385</v>
      </c>
      <c r="BC120" s="36">
        <f t="shared" si="49"/>
        <v>0.0671932806719328</v>
      </c>
      <c r="BD120" s="36">
        <f t="shared" si="50"/>
        <v>0.48685131486851324</v>
      </c>
      <c r="BE120" s="36">
        <f t="shared" si="51"/>
        <v>0.04089591040895911</v>
      </c>
      <c r="BF120" s="36">
        <f t="shared" si="52"/>
        <v>0.13888611138886112</v>
      </c>
      <c r="BG120" s="32">
        <f t="shared" si="53"/>
        <v>1.0000000000000002</v>
      </c>
      <c r="BI120" s="36">
        <f t="shared" si="54"/>
        <v>0.26617338266173385</v>
      </c>
      <c r="BJ120" s="36">
        <f t="shared" si="55"/>
        <v>0.06719328067193281</v>
      </c>
      <c r="BK120" s="36">
        <f t="shared" si="56"/>
        <v>0.48685131486851313</v>
      </c>
      <c r="BL120" s="36">
        <f t="shared" si="57"/>
        <v>0.0408959104089591</v>
      </c>
      <c r="BM120" s="36">
        <f t="shared" si="58"/>
        <v>0.13888611138886112</v>
      </c>
      <c r="BN120" s="32">
        <f t="shared" si="59"/>
        <v>1</v>
      </c>
      <c r="BP120" s="36">
        <f t="shared" si="60"/>
        <v>0</v>
      </c>
      <c r="BQ120" s="36">
        <f t="shared" si="61"/>
        <v>0</v>
      </c>
      <c r="BR120" s="36">
        <f t="shared" si="62"/>
        <v>0</v>
      </c>
      <c r="BS120" s="36">
        <f t="shared" si="63"/>
        <v>0</v>
      </c>
      <c r="BT120" s="36">
        <f t="shared" si="64"/>
        <v>0</v>
      </c>
      <c r="BU120" s="32">
        <f t="shared" si="65"/>
        <v>0</v>
      </c>
      <c r="BW120" s="38">
        <f t="shared" si="66"/>
        <v>0.2661733826617338</v>
      </c>
      <c r="BX120" s="38">
        <f t="shared" si="67"/>
        <v>0.06719328067193281</v>
      </c>
      <c r="BY120" s="38">
        <f t="shared" si="68"/>
        <v>0.48685131486851313</v>
      </c>
      <c r="BZ120" s="38">
        <f t="shared" si="69"/>
        <v>0.0408959104089591</v>
      </c>
      <c r="CA120" s="38">
        <f t="shared" si="70"/>
        <v>0.13888611138886112</v>
      </c>
      <c r="CB120" s="34">
        <f t="shared" si="71"/>
        <v>0.9999999999999999</v>
      </c>
    </row>
    <row r="121" spans="1:80" ht="12.75">
      <c r="A121" s="1" t="s">
        <v>1053</v>
      </c>
      <c r="B121" s="1" t="s">
        <v>1054</v>
      </c>
      <c r="C121" s="3">
        <v>3.18165889</v>
      </c>
      <c r="D121" s="2">
        <v>3.349502300000002</v>
      </c>
      <c r="E121" s="2">
        <v>13.124382570000005</v>
      </c>
      <c r="F121" s="2">
        <v>5.597420709999999</v>
      </c>
      <c r="G121" s="4">
        <v>25.252964470000006</v>
      </c>
      <c r="H121" s="5"/>
      <c r="I121" s="1" t="s">
        <v>1053</v>
      </c>
      <c r="J121" s="1" t="s">
        <v>1054</v>
      </c>
      <c r="K121" s="3">
        <v>0.3214</v>
      </c>
      <c r="L121" s="2">
        <v>0.027804699999999998</v>
      </c>
      <c r="M121" s="2">
        <v>0.46286509</v>
      </c>
      <c r="N121" s="2">
        <v>0.01959</v>
      </c>
      <c r="O121" s="4">
        <v>0.83165979</v>
      </c>
      <c r="P121"/>
      <c r="Q121" s="1" t="s">
        <v>1053</v>
      </c>
      <c r="R121" s="1" t="s">
        <v>1054</v>
      </c>
      <c r="S121" s="3">
        <v>2.2839411099999998</v>
      </c>
      <c r="T121" s="2">
        <v>0.272993</v>
      </c>
      <c r="U121" s="2">
        <v>22.91409529</v>
      </c>
      <c r="V121" s="2">
        <v>3.9324042900000005</v>
      </c>
      <c r="W121" s="4">
        <v>29.40343369</v>
      </c>
      <c r="X121"/>
      <c r="Y121" s="1" t="s">
        <v>1053</v>
      </c>
      <c r="Z121" s="1" t="s">
        <v>1054</v>
      </c>
      <c r="AA121" s="3">
        <v>0.4464</v>
      </c>
      <c r="AB121" s="2">
        <v>0</v>
      </c>
      <c r="AC121" s="2">
        <v>0.007074319999999999</v>
      </c>
      <c r="AD121" s="2">
        <v>0.000485</v>
      </c>
      <c r="AE121" s="4">
        <v>0.45395932000000006</v>
      </c>
      <c r="AF121"/>
      <c r="AG121" s="1" t="s">
        <v>1053</v>
      </c>
      <c r="AH121" s="1" t="s">
        <v>1054</v>
      </c>
      <c r="AI121" s="3">
        <v>0</v>
      </c>
      <c r="AJ121" s="2">
        <v>0</v>
      </c>
      <c r="AK121" s="2">
        <v>0</v>
      </c>
      <c r="AL121" s="2">
        <v>0</v>
      </c>
      <c r="AM121" s="4">
        <v>0</v>
      </c>
      <c r="AO121" s="7">
        <f t="shared" si="36"/>
        <v>6.2334</v>
      </c>
      <c r="AP121" s="7">
        <f t="shared" si="37"/>
        <v>3.650300000000002</v>
      </c>
      <c r="AQ121" s="7">
        <f t="shared" si="38"/>
        <v>36.50841727</v>
      </c>
      <c r="AR121" s="7">
        <f t="shared" si="39"/>
        <v>9.5499</v>
      </c>
      <c r="AS121" s="7">
        <f t="shared" si="40"/>
        <v>55.94201727000001</v>
      </c>
      <c r="AT121" s="30" t="str">
        <f t="shared" si="41"/>
        <v>Inst</v>
      </c>
      <c r="AU121" s="36">
        <f t="shared" si="42"/>
        <v>0.5104211008438413</v>
      </c>
      <c r="AV121" s="36">
        <f t="shared" si="43"/>
        <v>0.05156094587223667</v>
      </c>
      <c r="AW121" s="36">
        <f t="shared" si="44"/>
        <v>0.3664037459492412</v>
      </c>
      <c r="AX121" s="36">
        <f t="shared" si="45"/>
        <v>0.07161420733468092</v>
      </c>
      <c r="AY121" s="36">
        <f t="shared" si="46"/>
        <v>0</v>
      </c>
      <c r="AZ121" s="32">
        <f t="shared" si="47"/>
        <v>1</v>
      </c>
      <c r="BB121" s="36">
        <f t="shared" si="48"/>
        <v>0.91759644412788</v>
      </c>
      <c r="BC121" s="36">
        <f t="shared" si="49"/>
        <v>0.007617099964386484</v>
      </c>
      <c r="BD121" s="36">
        <f t="shared" si="50"/>
        <v>0.07478645590773357</v>
      </c>
      <c r="BE121" s="36">
        <f t="shared" si="51"/>
        <v>0</v>
      </c>
      <c r="BF121" s="36">
        <f t="shared" si="52"/>
        <v>0</v>
      </c>
      <c r="BG121" s="32">
        <f t="shared" si="53"/>
        <v>1</v>
      </c>
      <c r="BI121" s="36">
        <f t="shared" si="54"/>
        <v>0.35948922334643857</v>
      </c>
      <c r="BJ121" s="36">
        <f t="shared" si="55"/>
        <v>0.012678311595292006</v>
      </c>
      <c r="BK121" s="36">
        <f t="shared" si="56"/>
        <v>0.6276386927578249</v>
      </c>
      <c r="BL121" s="36">
        <f t="shared" si="57"/>
        <v>0.00019377230044462015</v>
      </c>
      <c r="BM121" s="36">
        <f t="shared" si="58"/>
        <v>0</v>
      </c>
      <c r="BN121" s="32">
        <f t="shared" si="59"/>
        <v>1</v>
      </c>
      <c r="BP121" s="36">
        <f t="shared" si="60"/>
        <v>0.5861234892511963</v>
      </c>
      <c r="BQ121" s="36">
        <f t="shared" si="61"/>
        <v>0.0020513303804228318</v>
      </c>
      <c r="BR121" s="36">
        <f t="shared" si="62"/>
        <v>0.4117743944962775</v>
      </c>
      <c r="BS121" s="36">
        <f t="shared" si="63"/>
        <v>5.078587210337282E-05</v>
      </c>
      <c r="BT121" s="36">
        <f t="shared" si="64"/>
        <v>0</v>
      </c>
      <c r="BU121" s="32">
        <f t="shared" si="65"/>
        <v>1</v>
      </c>
      <c r="BW121" s="38">
        <f t="shared" si="66"/>
        <v>0.45141318998416596</v>
      </c>
      <c r="BX121" s="38">
        <f t="shared" si="67"/>
        <v>0.014866460499378412</v>
      </c>
      <c r="BY121" s="38">
        <f t="shared" si="68"/>
        <v>0.5256055309569282</v>
      </c>
      <c r="BZ121" s="38">
        <f t="shared" si="69"/>
        <v>0.008114818559527429</v>
      </c>
      <c r="CA121" s="38">
        <f t="shared" si="70"/>
        <v>0</v>
      </c>
      <c r="CB121" s="34">
        <f t="shared" si="71"/>
        <v>1</v>
      </c>
    </row>
    <row r="122" spans="1:80" ht="12.75">
      <c r="A122" s="12" t="s">
        <v>197</v>
      </c>
      <c r="B122" s="12" t="s">
        <v>198</v>
      </c>
      <c r="C122" s="24"/>
      <c r="D122" s="16"/>
      <c r="E122" s="16"/>
      <c r="F122" s="16">
        <v>1.4724149999999998</v>
      </c>
      <c r="G122" s="25">
        <v>1.4724149999999998</v>
      </c>
      <c r="H122" s="26"/>
      <c r="I122" s="12" t="s">
        <v>197</v>
      </c>
      <c r="J122" s="12" t="s">
        <v>198</v>
      </c>
      <c r="K122" s="24"/>
      <c r="L122" s="16"/>
      <c r="M122" s="16"/>
      <c r="N122" s="16">
        <v>0.00087</v>
      </c>
      <c r="O122" s="25">
        <v>0.00087</v>
      </c>
      <c r="Q122" s="12" t="s">
        <v>197</v>
      </c>
      <c r="R122" s="12" t="s">
        <v>198</v>
      </c>
      <c r="S122" s="24"/>
      <c r="T122" s="16"/>
      <c r="U122" s="16"/>
      <c r="V122" s="16">
        <v>1.22623</v>
      </c>
      <c r="W122" s="25">
        <v>1.22623</v>
      </c>
      <c r="Y122" s="12" t="s">
        <v>197</v>
      </c>
      <c r="Z122" s="12" t="s">
        <v>198</v>
      </c>
      <c r="AA122" s="24"/>
      <c r="AB122" s="16"/>
      <c r="AC122" s="16"/>
      <c r="AD122" s="16">
        <v>0.000485</v>
      </c>
      <c r="AE122" s="25">
        <v>0.000485</v>
      </c>
      <c r="AG122" s="12" t="s">
        <v>197</v>
      </c>
      <c r="AH122" s="12" t="s">
        <v>198</v>
      </c>
      <c r="AI122" s="24"/>
      <c r="AJ122" s="16"/>
      <c r="AK122" s="16"/>
      <c r="AL122" s="16">
        <v>0</v>
      </c>
      <c r="AM122" s="25">
        <v>0</v>
      </c>
      <c r="AO122" s="7">
        <f t="shared" si="36"/>
        <v>0</v>
      </c>
      <c r="AP122" s="7">
        <f t="shared" si="37"/>
        <v>0</v>
      </c>
      <c r="AQ122" s="7">
        <f t="shared" si="38"/>
        <v>0</v>
      </c>
      <c r="AR122" s="7">
        <f t="shared" si="39"/>
        <v>2.6999999999999997</v>
      </c>
      <c r="AS122" s="7">
        <f t="shared" si="40"/>
        <v>2.6999999999999997</v>
      </c>
      <c r="AT122" s="30" t="str">
        <f t="shared" si="41"/>
        <v>Abt</v>
      </c>
      <c r="AU122" s="36">
        <f t="shared" si="42"/>
        <v>0</v>
      </c>
      <c r="AV122" s="36">
        <f t="shared" si="43"/>
        <v>0</v>
      </c>
      <c r="AW122" s="36">
        <f t="shared" si="44"/>
        <v>0</v>
      </c>
      <c r="AX122" s="36">
        <f t="shared" si="45"/>
        <v>0</v>
      </c>
      <c r="AY122" s="36">
        <f t="shared" si="46"/>
        <v>0</v>
      </c>
      <c r="AZ122" s="32">
        <f t="shared" si="47"/>
        <v>0</v>
      </c>
      <c r="BB122" s="36">
        <f t="shared" si="48"/>
        <v>0</v>
      </c>
      <c r="BC122" s="36">
        <f t="shared" si="49"/>
        <v>0</v>
      </c>
      <c r="BD122" s="36">
        <f t="shared" si="50"/>
        <v>0</v>
      </c>
      <c r="BE122" s="36">
        <f t="shared" si="51"/>
        <v>0</v>
      </c>
      <c r="BF122" s="36">
        <f t="shared" si="52"/>
        <v>0</v>
      </c>
      <c r="BG122" s="32">
        <f t="shared" si="53"/>
        <v>0</v>
      </c>
      <c r="BI122" s="36">
        <f t="shared" si="54"/>
        <v>0</v>
      </c>
      <c r="BJ122" s="36">
        <f t="shared" si="55"/>
        <v>0</v>
      </c>
      <c r="BK122" s="36">
        <f t="shared" si="56"/>
        <v>0</v>
      </c>
      <c r="BL122" s="36">
        <f t="shared" si="57"/>
        <v>0</v>
      </c>
      <c r="BM122" s="36">
        <f t="shared" si="58"/>
        <v>0</v>
      </c>
      <c r="BN122" s="32">
        <f t="shared" si="59"/>
        <v>0</v>
      </c>
      <c r="BP122" s="36">
        <f t="shared" si="60"/>
        <v>0.5453388888888888</v>
      </c>
      <c r="BQ122" s="36">
        <f t="shared" si="61"/>
        <v>0.0003222222222222223</v>
      </c>
      <c r="BR122" s="36">
        <f t="shared" si="62"/>
        <v>0.45415925925925926</v>
      </c>
      <c r="BS122" s="36">
        <f t="shared" si="63"/>
        <v>0.00017962962962962965</v>
      </c>
      <c r="BT122" s="36">
        <f t="shared" si="64"/>
        <v>0</v>
      </c>
      <c r="BU122" s="32">
        <f t="shared" si="65"/>
        <v>0.9999999999999999</v>
      </c>
      <c r="BW122" s="37">
        <f t="shared" si="66"/>
        <v>0.5453388888888888</v>
      </c>
      <c r="BX122" s="37">
        <f t="shared" si="67"/>
        <v>0.0003222222222222223</v>
      </c>
      <c r="BY122" s="37">
        <f t="shared" si="68"/>
        <v>0.45415925925925926</v>
      </c>
      <c r="BZ122" s="37">
        <f t="shared" si="69"/>
        <v>0.00017962962962962965</v>
      </c>
      <c r="CA122" s="37">
        <f t="shared" si="70"/>
        <v>0</v>
      </c>
      <c r="CB122" s="33">
        <f t="shared" si="71"/>
        <v>0.9999999999999999</v>
      </c>
    </row>
    <row r="123" spans="1:80" ht="12.75">
      <c r="A123" s="1" t="s">
        <v>199</v>
      </c>
      <c r="B123" s="1" t="s">
        <v>200</v>
      </c>
      <c r="C123" s="3">
        <v>1.41105889</v>
      </c>
      <c r="D123" s="2">
        <v>0.6044</v>
      </c>
      <c r="E123" s="2">
        <v>2.6755131700000003</v>
      </c>
      <c r="F123" s="2">
        <v>2.7375</v>
      </c>
      <c r="G123" s="4">
        <v>7.42847206</v>
      </c>
      <c r="H123" s="1"/>
      <c r="I123" s="1" t="s">
        <v>199</v>
      </c>
      <c r="J123" s="1" t="s">
        <v>200</v>
      </c>
      <c r="K123" s="3">
        <v>0.125</v>
      </c>
      <c r="L123" s="2">
        <v>0</v>
      </c>
      <c r="M123" s="2">
        <v>0</v>
      </c>
      <c r="N123" s="2">
        <v>0</v>
      </c>
      <c r="O123" s="4">
        <v>0.125</v>
      </c>
      <c r="P123"/>
      <c r="Q123" s="1" t="s">
        <v>199</v>
      </c>
      <c r="R123" s="1" t="s">
        <v>200</v>
      </c>
      <c r="S123" s="3">
        <v>1.3222411099999998</v>
      </c>
      <c r="T123" s="2">
        <v>0.143</v>
      </c>
      <c r="U123" s="2">
        <v>15.11838683</v>
      </c>
      <c r="V123" s="2">
        <v>0.9125</v>
      </c>
      <c r="W123" s="4">
        <v>17.49612794</v>
      </c>
      <c r="X123"/>
      <c r="Y123" s="1" t="s">
        <v>199</v>
      </c>
      <c r="Z123" s="1" t="s">
        <v>200</v>
      </c>
      <c r="AA123" s="3">
        <v>0.375</v>
      </c>
      <c r="AB123" s="2">
        <v>0</v>
      </c>
      <c r="AC123" s="2">
        <v>0</v>
      </c>
      <c r="AD123" s="2">
        <v>0</v>
      </c>
      <c r="AE123" s="4">
        <v>0.375</v>
      </c>
      <c r="AF123"/>
      <c r="AG123" s="1" t="s">
        <v>199</v>
      </c>
      <c r="AH123" s="1" t="s">
        <v>200</v>
      </c>
      <c r="AI123" s="3">
        <v>0</v>
      </c>
      <c r="AJ123" s="2">
        <v>0</v>
      </c>
      <c r="AK123" s="2">
        <v>0</v>
      </c>
      <c r="AL123" s="2">
        <v>0</v>
      </c>
      <c r="AM123" s="4">
        <v>0</v>
      </c>
      <c r="AO123" s="7">
        <f t="shared" si="36"/>
        <v>3.2333</v>
      </c>
      <c r="AP123" s="7">
        <f t="shared" si="37"/>
        <v>0.7474000000000001</v>
      </c>
      <c r="AQ123" s="7">
        <f t="shared" si="38"/>
        <v>17.7939</v>
      </c>
      <c r="AR123" s="7">
        <f t="shared" si="39"/>
        <v>3.65</v>
      </c>
      <c r="AS123" s="7">
        <f t="shared" si="40"/>
        <v>25.4246</v>
      </c>
      <c r="AT123" s="30" t="str">
        <f t="shared" si="41"/>
        <v>Abt</v>
      </c>
      <c r="AU123" s="36">
        <f t="shared" si="42"/>
        <v>0.43641446509757836</v>
      </c>
      <c r="AV123" s="36">
        <f t="shared" si="43"/>
        <v>0.03866019237311725</v>
      </c>
      <c r="AW123" s="36">
        <f t="shared" si="44"/>
        <v>0.4089447654099526</v>
      </c>
      <c r="AX123" s="36">
        <f t="shared" si="45"/>
        <v>0.11598057711935175</v>
      </c>
      <c r="AY123" s="36">
        <f t="shared" si="46"/>
        <v>0</v>
      </c>
      <c r="AZ123" s="32">
        <f t="shared" si="47"/>
        <v>0.9999999999999999</v>
      </c>
      <c r="BB123" s="36">
        <f t="shared" si="48"/>
        <v>0.8086700561948087</v>
      </c>
      <c r="BC123" s="36">
        <f t="shared" si="49"/>
        <v>0</v>
      </c>
      <c r="BD123" s="36">
        <f t="shared" si="50"/>
        <v>0.1913299438051913</v>
      </c>
      <c r="BE123" s="36">
        <f t="shared" si="51"/>
        <v>0</v>
      </c>
      <c r="BF123" s="36">
        <f t="shared" si="52"/>
        <v>0</v>
      </c>
      <c r="BG123" s="32">
        <f t="shared" si="53"/>
        <v>1</v>
      </c>
      <c r="BI123" s="36">
        <f t="shared" si="54"/>
        <v>0.15036125694760566</v>
      </c>
      <c r="BJ123" s="36">
        <f t="shared" si="55"/>
        <v>0</v>
      </c>
      <c r="BK123" s="36">
        <f t="shared" si="56"/>
        <v>0.8496387430523944</v>
      </c>
      <c r="BL123" s="36">
        <f t="shared" si="57"/>
        <v>0</v>
      </c>
      <c r="BM123" s="36">
        <f t="shared" si="58"/>
        <v>0</v>
      </c>
      <c r="BN123" s="32">
        <f t="shared" si="59"/>
        <v>1</v>
      </c>
      <c r="BP123" s="36">
        <f t="shared" si="60"/>
        <v>0.75</v>
      </c>
      <c r="BQ123" s="36">
        <f t="shared" si="61"/>
        <v>0</v>
      </c>
      <c r="BR123" s="36">
        <f t="shared" si="62"/>
        <v>0.25</v>
      </c>
      <c r="BS123" s="36">
        <f t="shared" si="63"/>
        <v>0</v>
      </c>
      <c r="BT123" s="36">
        <f t="shared" si="64"/>
        <v>0</v>
      </c>
      <c r="BU123" s="32">
        <f t="shared" si="65"/>
        <v>1</v>
      </c>
      <c r="BW123" s="38">
        <f t="shared" si="66"/>
        <v>0.2921765557766887</v>
      </c>
      <c r="BX123" s="38">
        <f t="shared" si="67"/>
        <v>0.004916498194661862</v>
      </c>
      <c r="BY123" s="38">
        <f t="shared" si="68"/>
        <v>0.6881574514446638</v>
      </c>
      <c r="BZ123" s="38">
        <f t="shared" si="69"/>
        <v>0.014749494583985587</v>
      </c>
      <c r="CA123" s="38">
        <f t="shared" si="70"/>
        <v>0</v>
      </c>
      <c r="CB123" s="34">
        <f t="shared" si="71"/>
        <v>0.9999999999999999</v>
      </c>
    </row>
    <row r="124" spans="1:80" ht="12.75">
      <c r="A124" s="12" t="s">
        <v>201</v>
      </c>
      <c r="B124" s="12" t="s">
        <v>202</v>
      </c>
      <c r="C124" s="24">
        <v>1.0563</v>
      </c>
      <c r="D124" s="16">
        <v>2.0813648000000002</v>
      </c>
      <c r="E124" s="16">
        <v>6.46535895</v>
      </c>
      <c r="F124" s="16">
        <v>1.18746</v>
      </c>
      <c r="G124" s="25">
        <v>10.79048375</v>
      </c>
      <c r="H124" s="26"/>
      <c r="I124" s="12" t="s">
        <v>201</v>
      </c>
      <c r="J124" s="12" t="s">
        <v>202</v>
      </c>
      <c r="K124" s="24">
        <v>0.125</v>
      </c>
      <c r="L124" s="16">
        <v>0.0260672</v>
      </c>
      <c r="M124" s="16">
        <v>0</v>
      </c>
      <c r="N124" s="16">
        <v>0.01872</v>
      </c>
      <c r="O124" s="25">
        <v>0.16978720000000003</v>
      </c>
      <c r="Q124" s="12" t="s">
        <v>201</v>
      </c>
      <c r="R124" s="12" t="s">
        <v>202</v>
      </c>
      <c r="S124" s="24">
        <v>0.8188</v>
      </c>
      <c r="T124" s="16">
        <v>0.065068</v>
      </c>
      <c r="U124" s="16">
        <v>3.9048410500000004</v>
      </c>
      <c r="V124" s="16">
        <v>0.59382</v>
      </c>
      <c r="W124" s="25">
        <v>5.3825290500000005</v>
      </c>
      <c r="Y124" s="12" t="s">
        <v>201</v>
      </c>
      <c r="Z124" s="12" t="s">
        <v>202</v>
      </c>
      <c r="AA124" s="24">
        <v>0</v>
      </c>
      <c r="AB124" s="16">
        <v>0</v>
      </c>
      <c r="AC124" s="16">
        <v>0</v>
      </c>
      <c r="AD124" s="16">
        <v>0</v>
      </c>
      <c r="AE124" s="25">
        <v>0</v>
      </c>
      <c r="AG124" s="12" t="s">
        <v>201</v>
      </c>
      <c r="AH124" s="12" t="s">
        <v>202</v>
      </c>
      <c r="AI124" s="24">
        <v>0</v>
      </c>
      <c r="AJ124" s="16">
        <v>0</v>
      </c>
      <c r="AK124" s="16">
        <v>0</v>
      </c>
      <c r="AL124" s="16">
        <v>0</v>
      </c>
      <c r="AM124" s="25">
        <v>0</v>
      </c>
      <c r="AO124" s="7">
        <f t="shared" si="36"/>
        <v>2.0000999999999998</v>
      </c>
      <c r="AP124" s="7">
        <f t="shared" si="37"/>
        <v>2.1725000000000003</v>
      </c>
      <c r="AQ124" s="7">
        <f t="shared" si="38"/>
        <v>10.3702</v>
      </c>
      <c r="AR124" s="7">
        <f t="shared" si="39"/>
        <v>1.8</v>
      </c>
      <c r="AS124" s="7">
        <f t="shared" si="40"/>
        <v>16.3428</v>
      </c>
      <c r="AT124" s="30" t="str">
        <f t="shared" si="41"/>
        <v>Abt</v>
      </c>
      <c r="AU124" s="36">
        <f t="shared" si="42"/>
        <v>0.528123593820309</v>
      </c>
      <c r="AV124" s="36">
        <f t="shared" si="43"/>
        <v>0.06249687515624219</v>
      </c>
      <c r="AW124" s="36">
        <f t="shared" si="44"/>
        <v>0.4093795310234489</v>
      </c>
      <c r="AX124" s="36">
        <f t="shared" si="45"/>
        <v>0</v>
      </c>
      <c r="AY124" s="36">
        <f t="shared" si="46"/>
        <v>0</v>
      </c>
      <c r="AZ124" s="32">
        <f t="shared" si="47"/>
        <v>1.0000000000000002</v>
      </c>
      <c r="BB124" s="36">
        <f t="shared" si="48"/>
        <v>0.9580505408515535</v>
      </c>
      <c r="BC124" s="36">
        <f t="shared" si="49"/>
        <v>0.011998711162255463</v>
      </c>
      <c r="BD124" s="36">
        <f t="shared" si="50"/>
        <v>0.02995074798619102</v>
      </c>
      <c r="BE124" s="36">
        <f t="shared" si="51"/>
        <v>0</v>
      </c>
      <c r="BF124" s="36">
        <f t="shared" si="52"/>
        <v>0</v>
      </c>
      <c r="BG124" s="32">
        <f t="shared" si="53"/>
        <v>1</v>
      </c>
      <c r="BI124" s="36">
        <f t="shared" si="54"/>
        <v>0.6234555698057896</v>
      </c>
      <c r="BJ124" s="36">
        <f t="shared" si="55"/>
        <v>0</v>
      </c>
      <c r="BK124" s="36">
        <f t="shared" si="56"/>
        <v>0.37654443019421036</v>
      </c>
      <c r="BL124" s="36">
        <f t="shared" si="57"/>
        <v>0</v>
      </c>
      <c r="BM124" s="36">
        <f t="shared" si="58"/>
        <v>0</v>
      </c>
      <c r="BN124" s="32">
        <f t="shared" si="59"/>
        <v>1</v>
      </c>
      <c r="BP124" s="36">
        <f t="shared" si="60"/>
        <v>0.6597</v>
      </c>
      <c r="BQ124" s="36">
        <f t="shared" si="61"/>
        <v>0.0104</v>
      </c>
      <c r="BR124" s="36">
        <f t="shared" si="62"/>
        <v>0.3299</v>
      </c>
      <c r="BS124" s="36">
        <f t="shared" si="63"/>
        <v>0</v>
      </c>
      <c r="BT124" s="36">
        <f t="shared" si="64"/>
        <v>0</v>
      </c>
      <c r="BU124" s="32">
        <f t="shared" si="65"/>
        <v>1</v>
      </c>
      <c r="BW124" s="37">
        <f t="shared" si="66"/>
        <v>0.6602591814132217</v>
      </c>
      <c r="BX124" s="37">
        <f t="shared" si="67"/>
        <v>0.010389113248647724</v>
      </c>
      <c r="BY124" s="37">
        <f t="shared" si="68"/>
        <v>0.3293517053381306</v>
      </c>
      <c r="BZ124" s="37">
        <f t="shared" si="69"/>
        <v>0</v>
      </c>
      <c r="CA124" s="37">
        <f t="shared" si="70"/>
        <v>0</v>
      </c>
      <c r="CB124" s="33">
        <f t="shared" si="71"/>
        <v>1</v>
      </c>
    </row>
    <row r="125" spans="1:80" ht="12.75">
      <c r="A125" s="1" t="s">
        <v>203</v>
      </c>
      <c r="B125" s="1" t="s">
        <v>204</v>
      </c>
      <c r="C125" s="3">
        <v>0.7143</v>
      </c>
      <c r="D125" s="2">
        <v>0.6637374999999999</v>
      </c>
      <c r="E125" s="2">
        <v>3.9835104500000003</v>
      </c>
      <c r="F125" s="2">
        <v>0.20004571</v>
      </c>
      <c r="G125" s="4">
        <v>5.561593660000001</v>
      </c>
      <c r="H125" s="1"/>
      <c r="I125" s="1" t="s">
        <v>203</v>
      </c>
      <c r="J125" s="1" t="s">
        <v>204</v>
      </c>
      <c r="K125" s="3">
        <v>0.0714</v>
      </c>
      <c r="L125" s="2">
        <v>0.0017375</v>
      </c>
      <c r="M125" s="2">
        <v>0.46286509</v>
      </c>
      <c r="N125" s="2">
        <v>0</v>
      </c>
      <c r="O125" s="4">
        <v>0.53600259</v>
      </c>
      <c r="P125"/>
      <c r="Q125" s="1" t="s">
        <v>203</v>
      </c>
      <c r="R125" s="1" t="s">
        <v>204</v>
      </c>
      <c r="S125" s="3">
        <v>0.1429</v>
      </c>
      <c r="T125" s="2">
        <v>0.06492500000000001</v>
      </c>
      <c r="U125" s="2">
        <v>3.8908674100000002</v>
      </c>
      <c r="V125" s="2">
        <v>1.19985429</v>
      </c>
      <c r="W125" s="4">
        <v>5.2985467</v>
      </c>
      <c r="X125"/>
      <c r="Y125" s="1" t="s">
        <v>203</v>
      </c>
      <c r="Z125" s="1" t="s">
        <v>204</v>
      </c>
      <c r="AA125" s="3">
        <v>0.0714</v>
      </c>
      <c r="AB125" s="2">
        <v>0</v>
      </c>
      <c r="AC125" s="2">
        <v>0.007074319999999999</v>
      </c>
      <c r="AD125" s="2">
        <v>0</v>
      </c>
      <c r="AE125" s="4">
        <v>0.07847432</v>
      </c>
      <c r="AF125"/>
      <c r="AG125" s="1" t="s">
        <v>203</v>
      </c>
      <c r="AH125" s="1" t="s">
        <v>204</v>
      </c>
      <c r="AI125" s="3">
        <v>0</v>
      </c>
      <c r="AJ125" s="2">
        <v>0</v>
      </c>
      <c r="AK125" s="2">
        <v>0</v>
      </c>
      <c r="AL125" s="2">
        <v>0</v>
      </c>
      <c r="AM125" s="4">
        <v>0</v>
      </c>
      <c r="AO125" s="7">
        <f t="shared" si="36"/>
        <v>1</v>
      </c>
      <c r="AP125" s="7">
        <f t="shared" si="37"/>
        <v>0.7303999999999998</v>
      </c>
      <c r="AQ125" s="7">
        <f t="shared" si="38"/>
        <v>8.34431727</v>
      </c>
      <c r="AR125" s="7">
        <f t="shared" si="39"/>
        <v>1.3999</v>
      </c>
      <c r="AS125" s="7">
        <f t="shared" si="40"/>
        <v>11.474617270000001</v>
      </c>
      <c r="AT125" s="30" t="str">
        <f t="shared" si="41"/>
        <v>Abt</v>
      </c>
      <c r="AU125" s="36">
        <f t="shared" si="42"/>
        <v>0.7143</v>
      </c>
      <c r="AV125" s="36">
        <f t="shared" si="43"/>
        <v>0.0714</v>
      </c>
      <c r="AW125" s="36">
        <f t="shared" si="44"/>
        <v>0.1429</v>
      </c>
      <c r="AX125" s="36">
        <f t="shared" si="45"/>
        <v>0.0714</v>
      </c>
      <c r="AY125" s="36">
        <f t="shared" si="46"/>
        <v>0</v>
      </c>
      <c r="AZ125" s="32">
        <f t="shared" si="47"/>
        <v>1</v>
      </c>
      <c r="BB125" s="36">
        <f t="shared" si="48"/>
        <v>0.9087315169769989</v>
      </c>
      <c r="BC125" s="36">
        <f t="shared" si="49"/>
        <v>0.002378833515881709</v>
      </c>
      <c r="BD125" s="36">
        <f t="shared" si="50"/>
        <v>0.08888964950711942</v>
      </c>
      <c r="BE125" s="36">
        <f t="shared" si="51"/>
        <v>0</v>
      </c>
      <c r="BF125" s="36">
        <f t="shared" si="52"/>
        <v>0</v>
      </c>
      <c r="BG125" s="32">
        <f t="shared" si="53"/>
        <v>1</v>
      </c>
      <c r="BI125" s="36">
        <f t="shared" si="54"/>
        <v>0.47739201675873005</v>
      </c>
      <c r="BJ125" s="36">
        <f t="shared" si="55"/>
        <v>0.055470696406058395</v>
      </c>
      <c r="BK125" s="36">
        <f t="shared" si="56"/>
        <v>0.46628948589822744</v>
      </c>
      <c r="BL125" s="36">
        <f t="shared" si="57"/>
        <v>0.0008478009369842669</v>
      </c>
      <c r="BM125" s="36">
        <f t="shared" si="58"/>
        <v>0</v>
      </c>
      <c r="BN125" s="32">
        <f t="shared" si="59"/>
        <v>1.0000000000000002</v>
      </c>
      <c r="BP125" s="36">
        <f t="shared" si="60"/>
        <v>0.1429</v>
      </c>
      <c r="BQ125" s="36">
        <f t="shared" si="61"/>
        <v>0</v>
      </c>
      <c r="BR125" s="36">
        <f t="shared" si="62"/>
        <v>0.8571000000000001</v>
      </c>
      <c r="BS125" s="36">
        <f t="shared" si="63"/>
        <v>0</v>
      </c>
      <c r="BT125" s="36">
        <f t="shared" si="64"/>
        <v>0</v>
      </c>
      <c r="BU125" s="32">
        <f t="shared" si="65"/>
        <v>1</v>
      </c>
      <c r="BW125" s="38">
        <f t="shared" si="66"/>
        <v>0.4846866373957935</v>
      </c>
      <c r="BX125" s="38">
        <f t="shared" si="67"/>
        <v>0.0467120233631984</v>
      </c>
      <c r="BY125" s="38">
        <f t="shared" si="68"/>
        <v>0.46176239044180334</v>
      </c>
      <c r="BZ125" s="38">
        <f t="shared" si="69"/>
        <v>0.006838948799204698</v>
      </c>
      <c r="CA125" s="38">
        <f t="shared" si="70"/>
        <v>0</v>
      </c>
      <c r="CB125" s="34">
        <f t="shared" si="71"/>
        <v>0.9999999999999999</v>
      </c>
    </row>
    <row r="126" spans="1:80" ht="12.75">
      <c r="A126" s="1" t="s">
        <v>1055</v>
      </c>
      <c r="B126" s="1" t="s">
        <v>1056</v>
      </c>
      <c r="C126" s="3">
        <v>5.696190570000001</v>
      </c>
      <c r="D126" s="2">
        <v>2.2390785699999998</v>
      </c>
      <c r="E126" s="2">
        <v>28.582481789999996</v>
      </c>
      <c r="F126" s="2">
        <v>4.80895707</v>
      </c>
      <c r="G126" s="4">
        <v>41.326707999999996</v>
      </c>
      <c r="H126" s="5"/>
      <c r="I126" s="1" t="s">
        <v>1055</v>
      </c>
      <c r="J126" s="1" t="s">
        <v>1056</v>
      </c>
      <c r="K126" s="3">
        <v>1.43834649</v>
      </c>
      <c r="L126" s="2">
        <v>0.00356955</v>
      </c>
      <c r="M126" s="2">
        <v>0.9152317900000001</v>
      </c>
      <c r="N126" s="2">
        <v>0.45694337999999995</v>
      </c>
      <c r="O126" s="4">
        <v>2.814091209999998</v>
      </c>
      <c r="P126"/>
      <c r="Q126" s="1" t="s">
        <v>1055</v>
      </c>
      <c r="R126" s="1" t="s">
        <v>1056</v>
      </c>
      <c r="S126" s="3">
        <v>5.01389978</v>
      </c>
      <c r="T126" s="2">
        <v>0.13977801999999998</v>
      </c>
      <c r="U126" s="2">
        <v>20.43356070000001</v>
      </c>
      <c r="V126" s="2">
        <v>2.97992205</v>
      </c>
      <c r="W126" s="4">
        <v>28.56716055000001</v>
      </c>
      <c r="X126"/>
      <c r="Y126" s="1" t="s">
        <v>1055</v>
      </c>
      <c r="Z126" s="1" t="s">
        <v>1056</v>
      </c>
      <c r="AA126" s="3">
        <v>0.7682464899999999</v>
      </c>
      <c r="AB126" s="2">
        <v>0.00606372</v>
      </c>
      <c r="AC126" s="2">
        <v>0.5442471400000001</v>
      </c>
      <c r="AD126" s="2">
        <v>0.12902750000000002</v>
      </c>
      <c r="AE126" s="4">
        <v>1.44758485</v>
      </c>
      <c r="AF126"/>
      <c r="AG126" s="1" t="s">
        <v>1055</v>
      </c>
      <c r="AH126" s="1" t="s">
        <v>1056</v>
      </c>
      <c r="AI126" s="3">
        <v>0</v>
      </c>
      <c r="AJ126" s="2">
        <v>0</v>
      </c>
      <c r="AK126" s="2">
        <v>0</v>
      </c>
      <c r="AL126" s="2">
        <v>0</v>
      </c>
      <c r="AM126" s="4">
        <v>0</v>
      </c>
      <c r="AO126" s="7">
        <f t="shared" si="36"/>
        <v>12.91668333</v>
      </c>
      <c r="AP126" s="7">
        <f t="shared" si="37"/>
        <v>2.38848986</v>
      </c>
      <c r="AQ126" s="7">
        <f t="shared" si="38"/>
        <v>50.475521420000014</v>
      </c>
      <c r="AR126" s="7">
        <f t="shared" si="39"/>
        <v>8.374849999999999</v>
      </c>
      <c r="AS126" s="7">
        <f t="shared" si="40"/>
        <v>74.15554461</v>
      </c>
      <c r="AT126" s="30" t="str">
        <f t="shared" si="41"/>
        <v>Inst</v>
      </c>
      <c r="AU126" s="36">
        <f t="shared" si="42"/>
        <v>0.44099483005595996</v>
      </c>
      <c r="AV126" s="36">
        <f t="shared" si="43"/>
        <v>0.11135571363426776</v>
      </c>
      <c r="AW126" s="36">
        <f t="shared" si="44"/>
        <v>0.3881723854261278</v>
      </c>
      <c r="AX126" s="36">
        <f t="shared" si="45"/>
        <v>0.059477070883644546</v>
      </c>
      <c r="AY126" s="36">
        <f t="shared" si="46"/>
        <v>0</v>
      </c>
      <c r="AZ126" s="32">
        <f t="shared" si="47"/>
        <v>1</v>
      </c>
      <c r="BB126" s="36">
        <f t="shared" si="48"/>
        <v>0.9374452902219982</v>
      </c>
      <c r="BC126" s="36">
        <f t="shared" si="49"/>
        <v>0.0014944798635234734</v>
      </c>
      <c r="BD126" s="36">
        <f t="shared" si="50"/>
        <v>0.0585215044622379</v>
      </c>
      <c r="BE126" s="36">
        <f t="shared" si="51"/>
        <v>0.002538725452240354</v>
      </c>
      <c r="BF126" s="36">
        <f t="shared" si="52"/>
        <v>0</v>
      </c>
      <c r="BG126" s="32">
        <f t="shared" si="53"/>
        <v>0.9999999999999999</v>
      </c>
      <c r="BI126" s="36">
        <f t="shared" si="54"/>
        <v>0.5662642204756839</v>
      </c>
      <c r="BJ126" s="36">
        <f t="shared" si="55"/>
        <v>0.018132190896741406</v>
      </c>
      <c r="BK126" s="36">
        <f t="shared" si="56"/>
        <v>0.4048211910477379</v>
      </c>
      <c r="BL126" s="36">
        <f t="shared" si="57"/>
        <v>0.01078239757983663</v>
      </c>
      <c r="BM126" s="36">
        <f t="shared" si="58"/>
        <v>0</v>
      </c>
      <c r="BN126" s="32">
        <f t="shared" si="59"/>
        <v>1</v>
      </c>
      <c r="BP126" s="36">
        <f t="shared" si="60"/>
        <v>0.5742141136856184</v>
      </c>
      <c r="BQ126" s="36">
        <f t="shared" si="61"/>
        <v>0.05456138080085017</v>
      </c>
      <c r="BR126" s="36">
        <f t="shared" si="62"/>
        <v>0.35581796091870305</v>
      </c>
      <c r="BS126" s="36">
        <f t="shared" si="63"/>
        <v>0.01540654459482857</v>
      </c>
      <c r="BT126" s="36">
        <f t="shared" si="64"/>
        <v>0</v>
      </c>
      <c r="BU126" s="32">
        <f t="shared" si="65"/>
        <v>1.0000000000000002</v>
      </c>
      <c r="BW126" s="38">
        <f t="shared" si="66"/>
        <v>0.5572976129748094</v>
      </c>
      <c r="BX126" s="38">
        <f t="shared" si="67"/>
        <v>0.03794849359949968</v>
      </c>
      <c r="BY126" s="38">
        <f t="shared" si="68"/>
        <v>0.38523296808405716</v>
      </c>
      <c r="BZ126" s="38">
        <f t="shared" si="69"/>
        <v>0.019520925341633733</v>
      </c>
      <c r="CA126" s="38">
        <f t="shared" si="70"/>
        <v>0</v>
      </c>
      <c r="CB126" s="34">
        <f t="shared" si="71"/>
        <v>1</v>
      </c>
    </row>
    <row r="127" spans="1:80" ht="12.75">
      <c r="A127" s="1" t="s">
        <v>966</v>
      </c>
      <c r="B127" s="1" t="s">
        <v>967</v>
      </c>
      <c r="C127" s="3"/>
      <c r="D127" s="2"/>
      <c r="E127" s="2">
        <v>0.077925</v>
      </c>
      <c r="F127" s="2">
        <v>0.18887610999999999</v>
      </c>
      <c r="G127" s="4">
        <v>0.26680110999999995</v>
      </c>
      <c r="H127" s="1"/>
      <c r="I127" s="1" t="s">
        <v>966</v>
      </c>
      <c r="J127" s="1" t="s">
        <v>967</v>
      </c>
      <c r="K127" s="3"/>
      <c r="L127" s="2"/>
      <c r="M127" s="2">
        <v>0.000325</v>
      </c>
      <c r="N127" s="2">
        <v>0.03147463</v>
      </c>
      <c r="O127" s="4">
        <v>0.03179963</v>
      </c>
      <c r="P127"/>
      <c r="Q127" s="1" t="s">
        <v>966</v>
      </c>
      <c r="R127" s="1" t="s">
        <v>967</v>
      </c>
      <c r="S127" s="3"/>
      <c r="T127" s="2"/>
      <c r="U127" s="2">
        <v>0.04675</v>
      </c>
      <c r="V127" s="2">
        <v>0.06294926</v>
      </c>
      <c r="W127" s="4">
        <v>0.10969926</v>
      </c>
      <c r="X127"/>
      <c r="Y127" s="1" t="s">
        <v>966</v>
      </c>
      <c r="Z127" s="1" t="s">
        <v>967</v>
      </c>
      <c r="AA127" s="3"/>
      <c r="AB127" s="2"/>
      <c r="AC127" s="2">
        <v>0</v>
      </c>
      <c r="AD127" s="2">
        <v>0</v>
      </c>
      <c r="AE127" s="4">
        <v>0</v>
      </c>
      <c r="AF127"/>
      <c r="AG127" s="1" t="s">
        <v>966</v>
      </c>
      <c r="AH127" s="1" t="s">
        <v>967</v>
      </c>
      <c r="AI127" s="3"/>
      <c r="AJ127" s="2"/>
      <c r="AK127" s="2">
        <v>0</v>
      </c>
      <c r="AL127" s="2">
        <v>0</v>
      </c>
      <c r="AM127" s="4">
        <v>0</v>
      </c>
      <c r="AO127" s="7">
        <f t="shared" si="36"/>
        <v>0</v>
      </c>
      <c r="AP127" s="7">
        <f t="shared" si="37"/>
        <v>0</v>
      </c>
      <c r="AQ127" s="7">
        <f t="shared" si="38"/>
        <v>0.125</v>
      </c>
      <c r="AR127" s="7">
        <f t="shared" si="39"/>
        <v>0.2833</v>
      </c>
      <c r="AS127" s="7">
        <f t="shared" si="40"/>
        <v>0.4083</v>
      </c>
      <c r="AT127" s="30" t="str">
        <f t="shared" si="41"/>
        <v>Abt</v>
      </c>
      <c r="AU127" s="36">
        <f t="shared" si="42"/>
        <v>0</v>
      </c>
      <c r="AV127" s="36">
        <f t="shared" si="43"/>
        <v>0</v>
      </c>
      <c r="AW127" s="36">
        <f t="shared" si="44"/>
        <v>0</v>
      </c>
      <c r="AX127" s="36">
        <f t="shared" si="45"/>
        <v>0</v>
      </c>
      <c r="AY127" s="36">
        <f t="shared" si="46"/>
        <v>0</v>
      </c>
      <c r="AZ127" s="32">
        <f t="shared" si="47"/>
        <v>0</v>
      </c>
      <c r="BB127" s="36">
        <f t="shared" si="48"/>
        <v>0</v>
      </c>
      <c r="BC127" s="36">
        <f t="shared" si="49"/>
        <v>0</v>
      </c>
      <c r="BD127" s="36">
        <f t="shared" si="50"/>
        <v>0</v>
      </c>
      <c r="BE127" s="36">
        <f t="shared" si="51"/>
        <v>0</v>
      </c>
      <c r="BF127" s="36">
        <f t="shared" si="52"/>
        <v>0</v>
      </c>
      <c r="BG127" s="32">
        <f t="shared" si="53"/>
        <v>0</v>
      </c>
      <c r="BI127" s="36">
        <f t="shared" si="54"/>
        <v>0.6234</v>
      </c>
      <c r="BJ127" s="36">
        <f t="shared" si="55"/>
        <v>0.0026</v>
      </c>
      <c r="BK127" s="36">
        <f t="shared" si="56"/>
        <v>0.374</v>
      </c>
      <c r="BL127" s="36">
        <f t="shared" si="57"/>
        <v>0</v>
      </c>
      <c r="BM127" s="36">
        <f t="shared" si="58"/>
        <v>0</v>
      </c>
      <c r="BN127" s="32">
        <f t="shared" si="59"/>
        <v>1</v>
      </c>
      <c r="BP127" s="36">
        <f t="shared" si="60"/>
        <v>0.6667</v>
      </c>
      <c r="BQ127" s="36">
        <f t="shared" si="61"/>
        <v>0.11110000000000002</v>
      </c>
      <c r="BR127" s="36">
        <f t="shared" si="62"/>
        <v>0.22220000000000004</v>
      </c>
      <c r="BS127" s="36">
        <f t="shared" si="63"/>
        <v>0</v>
      </c>
      <c r="BT127" s="36">
        <f t="shared" si="64"/>
        <v>0</v>
      </c>
      <c r="BU127" s="32">
        <f t="shared" si="65"/>
        <v>1</v>
      </c>
      <c r="BW127" s="38">
        <f t="shared" si="66"/>
        <v>0.6534438158216996</v>
      </c>
      <c r="BX127" s="38">
        <f t="shared" si="67"/>
        <v>0.07788300269409748</v>
      </c>
      <c r="BY127" s="38">
        <f t="shared" si="68"/>
        <v>0.2686731814842028</v>
      </c>
      <c r="BZ127" s="38">
        <f t="shared" si="69"/>
        <v>0</v>
      </c>
      <c r="CA127" s="38">
        <f t="shared" si="70"/>
        <v>0</v>
      </c>
      <c r="CB127" s="34">
        <f t="shared" si="71"/>
        <v>0.9999999999999999</v>
      </c>
    </row>
    <row r="128" spans="1:80" ht="12.75">
      <c r="A128" s="12" t="s">
        <v>205</v>
      </c>
      <c r="B128" s="12" t="s">
        <v>206</v>
      </c>
      <c r="C128" s="24"/>
      <c r="D128" s="16"/>
      <c r="E128" s="16">
        <v>0.3117</v>
      </c>
      <c r="F128" s="16">
        <v>0.6667</v>
      </c>
      <c r="G128" s="25">
        <v>0.9783999999999999</v>
      </c>
      <c r="H128" s="26"/>
      <c r="I128" s="12" t="s">
        <v>205</v>
      </c>
      <c r="J128" s="12" t="s">
        <v>206</v>
      </c>
      <c r="K128" s="24"/>
      <c r="L128" s="16"/>
      <c r="M128" s="16">
        <v>0.0013</v>
      </c>
      <c r="N128" s="16">
        <v>0.1111</v>
      </c>
      <c r="O128" s="25">
        <v>0.1124</v>
      </c>
      <c r="Q128" s="12" t="s">
        <v>205</v>
      </c>
      <c r="R128" s="12" t="s">
        <v>206</v>
      </c>
      <c r="S128" s="24"/>
      <c r="T128" s="16"/>
      <c r="U128" s="16">
        <v>0.187</v>
      </c>
      <c r="V128" s="16">
        <v>0.2222</v>
      </c>
      <c r="W128" s="25">
        <v>0.4092</v>
      </c>
      <c r="Y128" s="12" t="s">
        <v>205</v>
      </c>
      <c r="Z128" s="12" t="s">
        <v>206</v>
      </c>
      <c r="AA128" s="24"/>
      <c r="AB128" s="16"/>
      <c r="AC128" s="16">
        <v>0</v>
      </c>
      <c r="AD128" s="16">
        <v>0</v>
      </c>
      <c r="AE128" s="25">
        <v>0</v>
      </c>
      <c r="AG128" s="12" t="s">
        <v>205</v>
      </c>
      <c r="AH128" s="12" t="s">
        <v>206</v>
      </c>
      <c r="AI128" s="24"/>
      <c r="AJ128" s="16"/>
      <c r="AK128" s="16">
        <v>0</v>
      </c>
      <c r="AL128" s="16">
        <v>0</v>
      </c>
      <c r="AM128" s="25">
        <v>0</v>
      </c>
      <c r="AO128" s="7">
        <f t="shared" si="36"/>
        <v>0</v>
      </c>
      <c r="AP128" s="7">
        <f t="shared" si="37"/>
        <v>0</v>
      </c>
      <c r="AQ128" s="7">
        <f t="shared" si="38"/>
        <v>0.5</v>
      </c>
      <c r="AR128" s="7">
        <f t="shared" si="39"/>
        <v>1</v>
      </c>
      <c r="AS128" s="7">
        <f t="shared" si="40"/>
        <v>1.5</v>
      </c>
      <c r="AT128" s="30" t="str">
        <f t="shared" si="41"/>
        <v>Abt</v>
      </c>
      <c r="AU128" s="36">
        <f t="shared" si="42"/>
        <v>0</v>
      </c>
      <c r="AV128" s="36">
        <f t="shared" si="43"/>
        <v>0</v>
      </c>
      <c r="AW128" s="36">
        <f t="shared" si="44"/>
        <v>0</v>
      </c>
      <c r="AX128" s="36">
        <f t="shared" si="45"/>
        <v>0</v>
      </c>
      <c r="AY128" s="36">
        <f t="shared" si="46"/>
        <v>0</v>
      </c>
      <c r="AZ128" s="32">
        <f t="shared" si="47"/>
        <v>0</v>
      </c>
      <c r="BB128" s="36">
        <f t="shared" si="48"/>
        <v>0</v>
      </c>
      <c r="BC128" s="36">
        <f t="shared" si="49"/>
        <v>0</v>
      </c>
      <c r="BD128" s="36">
        <f t="shared" si="50"/>
        <v>0</v>
      </c>
      <c r="BE128" s="36">
        <f t="shared" si="51"/>
        <v>0</v>
      </c>
      <c r="BF128" s="36">
        <f t="shared" si="52"/>
        <v>0</v>
      </c>
      <c r="BG128" s="32">
        <f t="shared" si="53"/>
        <v>0</v>
      </c>
      <c r="BI128" s="36">
        <f t="shared" si="54"/>
        <v>0.6234</v>
      </c>
      <c r="BJ128" s="36">
        <f t="shared" si="55"/>
        <v>0.0026</v>
      </c>
      <c r="BK128" s="36">
        <f t="shared" si="56"/>
        <v>0.374</v>
      </c>
      <c r="BL128" s="36">
        <f t="shared" si="57"/>
        <v>0</v>
      </c>
      <c r="BM128" s="36">
        <f t="shared" si="58"/>
        <v>0</v>
      </c>
      <c r="BN128" s="32">
        <f t="shared" si="59"/>
        <v>1</v>
      </c>
      <c r="BP128" s="36">
        <f t="shared" si="60"/>
        <v>0.6667</v>
      </c>
      <c r="BQ128" s="36">
        <f t="shared" si="61"/>
        <v>0.1111</v>
      </c>
      <c r="BR128" s="36">
        <f t="shared" si="62"/>
        <v>0.2222</v>
      </c>
      <c r="BS128" s="36">
        <f t="shared" si="63"/>
        <v>0</v>
      </c>
      <c r="BT128" s="36">
        <f t="shared" si="64"/>
        <v>0</v>
      </c>
      <c r="BU128" s="32">
        <f t="shared" si="65"/>
        <v>1</v>
      </c>
      <c r="BW128" s="37">
        <f t="shared" si="66"/>
        <v>0.6522666666666667</v>
      </c>
      <c r="BX128" s="37">
        <f t="shared" si="67"/>
        <v>0.07493333333333334</v>
      </c>
      <c r="BY128" s="37">
        <f t="shared" si="68"/>
        <v>0.2728</v>
      </c>
      <c r="BZ128" s="37">
        <f t="shared" si="69"/>
        <v>0</v>
      </c>
      <c r="CA128" s="37">
        <f t="shared" si="70"/>
        <v>0</v>
      </c>
      <c r="CB128" s="33">
        <f t="shared" si="71"/>
        <v>1</v>
      </c>
    </row>
    <row r="129" spans="1:80" ht="12.75">
      <c r="A129" s="1" t="s">
        <v>207</v>
      </c>
      <c r="B129" s="1" t="s">
        <v>208</v>
      </c>
      <c r="C129" s="3">
        <v>0.975</v>
      </c>
      <c r="D129" s="2"/>
      <c r="E129" s="2">
        <v>4.04476218</v>
      </c>
      <c r="F129" s="2">
        <v>0.6074825</v>
      </c>
      <c r="G129" s="4">
        <v>5.6272446799999996</v>
      </c>
      <c r="H129" s="1"/>
      <c r="I129" s="1" t="s">
        <v>207</v>
      </c>
      <c r="J129" s="1" t="s">
        <v>208</v>
      </c>
      <c r="K129" s="3">
        <v>0.0667</v>
      </c>
      <c r="L129" s="2"/>
      <c r="M129" s="2">
        <v>0.25986534</v>
      </c>
      <c r="N129" s="2">
        <v>0.03999</v>
      </c>
      <c r="O129" s="4">
        <v>0.36655534</v>
      </c>
      <c r="P129"/>
      <c r="Q129" s="1" t="s">
        <v>207</v>
      </c>
      <c r="R129" s="1" t="s">
        <v>208</v>
      </c>
      <c r="S129" s="3">
        <v>0.4583</v>
      </c>
      <c r="T129" s="2"/>
      <c r="U129" s="2">
        <v>2.761392480000001</v>
      </c>
      <c r="V129" s="2">
        <v>0.388505</v>
      </c>
      <c r="W129" s="4">
        <v>3.6081974800000007</v>
      </c>
      <c r="X129"/>
      <c r="Y129" s="1" t="s">
        <v>207</v>
      </c>
      <c r="Z129" s="1" t="s">
        <v>208</v>
      </c>
      <c r="AA129" s="3">
        <v>0</v>
      </c>
      <c r="AB129" s="2"/>
      <c r="AC129" s="2">
        <v>0.31808000000000003</v>
      </c>
      <c r="AD129" s="2">
        <v>0.038915000000000005</v>
      </c>
      <c r="AE129" s="4">
        <v>0.35699500000000006</v>
      </c>
      <c r="AF129"/>
      <c r="AG129" s="1" t="s">
        <v>207</v>
      </c>
      <c r="AH129" s="1" t="s">
        <v>208</v>
      </c>
      <c r="AI129" s="3">
        <v>0</v>
      </c>
      <c r="AJ129" s="2"/>
      <c r="AK129" s="2">
        <v>0</v>
      </c>
      <c r="AL129" s="2">
        <v>0</v>
      </c>
      <c r="AM129" s="4">
        <v>0</v>
      </c>
      <c r="AO129" s="7">
        <f t="shared" si="36"/>
        <v>1.5</v>
      </c>
      <c r="AP129" s="7">
        <f t="shared" si="37"/>
        <v>0</v>
      </c>
      <c r="AQ129" s="7">
        <f t="shared" si="38"/>
        <v>7.384100000000002</v>
      </c>
      <c r="AR129" s="7">
        <f t="shared" si="39"/>
        <v>1.0748925</v>
      </c>
      <c r="AS129" s="7">
        <f t="shared" si="40"/>
        <v>9.958992499999999</v>
      </c>
      <c r="AT129" s="30" t="str">
        <f t="shared" si="41"/>
        <v>Abt</v>
      </c>
      <c r="AU129" s="36">
        <f t="shared" si="42"/>
        <v>0.65</v>
      </c>
      <c r="AV129" s="36">
        <f t="shared" si="43"/>
        <v>0.04446666666666666</v>
      </c>
      <c r="AW129" s="36">
        <f t="shared" si="44"/>
        <v>0.3055333333333333</v>
      </c>
      <c r="AX129" s="36">
        <f t="shared" si="45"/>
        <v>0</v>
      </c>
      <c r="AY129" s="36">
        <f t="shared" si="46"/>
        <v>0</v>
      </c>
      <c r="AZ129" s="32">
        <f t="shared" si="47"/>
        <v>1</v>
      </c>
      <c r="BB129" s="36">
        <f t="shared" si="48"/>
        <v>0</v>
      </c>
      <c r="BC129" s="36">
        <f t="shared" si="49"/>
        <v>0</v>
      </c>
      <c r="BD129" s="36">
        <f t="shared" si="50"/>
        <v>0</v>
      </c>
      <c r="BE129" s="36">
        <f t="shared" si="51"/>
        <v>0</v>
      </c>
      <c r="BF129" s="36">
        <f t="shared" si="52"/>
        <v>0</v>
      </c>
      <c r="BG129" s="32">
        <f t="shared" si="53"/>
        <v>0</v>
      </c>
      <c r="BI129" s="36">
        <f t="shared" si="54"/>
        <v>0.5477664414078898</v>
      </c>
      <c r="BJ129" s="36">
        <f t="shared" si="55"/>
        <v>0.03519255427201689</v>
      </c>
      <c r="BK129" s="36">
        <f t="shared" si="56"/>
        <v>0.3739646646172181</v>
      </c>
      <c r="BL129" s="36">
        <f t="shared" si="57"/>
        <v>0.04307633970287509</v>
      </c>
      <c r="BM129" s="36">
        <f t="shared" si="58"/>
        <v>0</v>
      </c>
      <c r="BN129" s="32">
        <f t="shared" si="59"/>
        <v>0.9999999999999998</v>
      </c>
      <c r="BP129" s="36">
        <f t="shared" si="60"/>
        <v>0.5651565156515652</v>
      </c>
      <c r="BQ129" s="36">
        <f t="shared" si="61"/>
        <v>0.0372037203720372</v>
      </c>
      <c r="BR129" s="36">
        <f t="shared" si="62"/>
        <v>0.36143614361436144</v>
      </c>
      <c r="BS129" s="36">
        <f t="shared" si="63"/>
        <v>0.036203620362036205</v>
      </c>
      <c r="BT129" s="36">
        <f t="shared" si="64"/>
        <v>0</v>
      </c>
      <c r="BU129" s="32">
        <f t="shared" si="65"/>
        <v>1</v>
      </c>
      <c r="BW129" s="38">
        <f t="shared" si="66"/>
        <v>0.5650415621861348</v>
      </c>
      <c r="BX129" s="38">
        <f t="shared" si="67"/>
        <v>0.036806468124160156</v>
      </c>
      <c r="BY129" s="38">
        <f t="shared" si="68"/>
        <v>0.36230547216498066</v>
      </c>
      <c r="BZ129" s="38">
        <f t="shared" si="69"/>
        <v>0.035846497524724526</v>
      </c>
      <c r="CA129" s="38">
        <f t="shared" si="70"/>
        <v>0</v>
      </c>
      <c r="CB129" s="34">
        <f t="shared" si="71"/>
        <v>1</v>
      </c>
    </row>
    <row r="130" spans="1:80" ht="12.75">
      <c r="A130" s="12" t="s">
        <v>209</v>
      </c>
      <c r="B130" s="12" t="s">
        <v>210</v>
      </c>
      <c r="C130" s="24">
        <v>0.975</v>
      </c>
      <c r="D130" s="16">
        <v>0.29159999999999997</v>
      </c>
      <c r="E130" s="16">
        <v>4.33357112</v>
      </c>
      <c r="F130" s="16">
        <v>1.1207098599999998</v>
      </c>
      <c r="G130" s="25">
        <v>6.7208809800000004</v>
      </c>
      <c r="H130" s="26"/>
      <c r="I130" s="12" t="s">
        <v>209</v>
      </c>
      <c r="J130" s="12" t="s">
        <v>210</v>
      </c>
      <c r="K130" s="24">
        <v>0.0667</v>
      </c>
      <c r="L130" s="16">
        <v>0</v>
      </c>
      <c r="M130" s="16">
        <v>0.31795894999999996</v>
      </c>
      <c r="N130" s="16">
        <v>0.04386</v>
      </c>
      <c r="O130" s="25">
        <v>0.42851894999999995</v>
      </c>
      <c r="Q130" s="12" t="s">
        <v>209</v>
      </c>
      <c r="R130" s="12" t="s">
        <v>210</v>
      </c>
      <c r="S130" s="24">
        <v>0.4583</v>
      </c>
      <c r="T130" s="16">
        <v>0</v>
      </c>
      <c r="U130" s="16">
        <v>2.55246993</v>
      </c>
      <c r="V130" s="16">
        <v>0.58133764</v>
      </c>
      <c r="W130" s="25">
        <v>3.59210757</v>
      </c>
      <c r="Y130" s="12" t="s">
        <v>209</v>
      </c>
      <c r="Z130" s="12" t="s">
        <v>210</v>
      </c>
      <c r="AA130" s="24">
        <v>0</v>
      </c>
      <c r="AB130" s="16">
        <v>0</v>
      </c>
      <c r="AC130" s="16">
        <v>0</v>
      </c>
      <c r="AD130" s="16">
        <v>0</v>
      </c>
      <c r="AE130" s="25">
        <v>0</v>
      </c>
      <c r="AG130" s="12" t="s">
        <v>209</v>
      </c>
      <c r="AH130" s="12" t="s">
        <v>210</v>
      </c>
      <c r="AI130" s="24">
        <v>0</v>
      </c>
      <c r="AJ130" s="16">
        <v>0</v>
      </c>
      <c r="AK130" s="16">
        <v>0</v>
      </c>
      <c r="AL130" s="16">
        <v>0</v>
      </c>
      <c r="AM130" s="25">
        <v>0</v>
      </c>
      <c r="AO130" s="7">
        <f t="shared" si="36"/>
        <v>1.5</v>
      </c>
      <c r="AP130" s="7">
        <f t="shared" si="37"/>
        <v>0.29159999999999997</v>
      </c>
      <c r="AQ130" s="7">
        <f t="shared" si="38"/>
        <v>7.204</v>
      </c>
      <c r="AR130" s="7">
        <f t="shared" si="39"/>
        <v>1.7459075</v>
      </c>
      <c r="AS130" s="7">
        <f t="shared" si="40"/>
        <v>10.7415075</v>
      </c>
      <c r="AT130" s="30" t="str">
        <f t="shared" si="41"/>
        <v>Abt</v>
      </c>
      <c r="AU130" s="36">
        <f t="shared" si="42"/>
        <v>0.65</v>
      </c>
      <c r="AV130" s="36">
        <f t="shared" si="43"/>
        <v>0.04446666666666666</v>
      </c>
      <c r="AW130" s="36">
        <f t="shared" si="44"/>
        <v>0.3055333333333333</v>
      </c>
      <c r="AX130" s="36">
        <f t="shared" si="45"/>
        <v>0</v>
      </c>
      <c r="AY130" s="36">
        <f t="shared" si="46"/>
        <v>0</v>
      </c>
      <c r="AZ130" s="32">
        <f t="shared" si="47"/>
        <v>1</v>
      </c>
      <c r="BB130" s="36">
        <f t="shared" si="48"/>
        <v>1</v>
      </c>
      <c r="BC130" s="36">
        <f t="shared" si="49"/>
        <v>0</v>
      </c>
      <c r="BD130" s="36">
        <f t="shared" si="50"/>
        <v>0</v>
      </c>
      <c r="BE130" s="36">
        <f t="shared" si="51"/>
        <v>0</v>
      </c>
      <c r="BF130" s="36">
        <f t="shared" si="52"/>
        <v>0</v>
      </c>
      <c r="BG130" s="32">
        <f t="shared" si="53"/>
        <v>1</v>
      </c>
      <c r="BI130" s="36">
        <f t="shared" si="54"/>
        <v>0.6015506829539146</v>
      </c>
      <c r="BJ130" s="36">
        <f t="shared" si="55"/>
        <v>0.04413644503053859</v>
      </c>
      <c r="BK130" s="36">
        <f t="shared" si="56"/>
        <v>0.35431287201554695</v>
      </c>
      <c r="BL130" s="36">
        <f t="shared" si="57"/>
        <v>0</v>
      </c>
      <c r="BM130" s="36">
        <f t="shared" si="58"/>
        <v>0</v>
      </c>
      <c r="BN130" s="32">
        <f t="shared" si="59"/>
        <v>1</v>
      </c>
      <c r="BP130" s="36">
        <f t="shared" si="60"/>
        <v>0.6419067791392155</v>
      </c>
      <c r="BQ130" s="36">
        <f t="shared" si="61"/>
        <v>0.025121605812449974</v>
      </c>
      <c r="BR130" s="36">
        <f t="shared" si="62"/>
        <v>0.33297161504833445</v>
      </c>
      <c r="BS130" s="36">
        <f t="shared" si="63"/>
        <v>0</v>
      </c>
      <c r="BT130" s="36">
        <f t="shared" si="64"/>
        <v>0</v>
      </c>
      <c r="BU130" s="32">
        <f t="shared" si="65"/>
        <v>0.9999999999999998</v>
      </c>
      <c r="BW130" s="37">
        <f t="shared" si="66"/>
        <v>0.6256925277946321</v>
      </c>
      <c r="BX130" s="37">
        <f t="shared" si="67"/>
        <v>0.03989374396470886</v>
      </c>
      <c r="BY130" s="37">
        <f t="shared" si="68"/>
        <v>0.33441372824065896</v>
      </c>
      <c r="BZ130" s="37">
        <f t="shared" si="69"/>
        <v>0</v>
      </c>
      <c r="CA130" s="37">
        <f t="shared" si="70"/>
        <v>0</v>
      </c>
      <c r="CB130" s="33">
        <f t="shared" si="71"/>
        <v>1</v>
      </c>
    </row>
    <row r="131" spans="1:80" ht="12.75">
      <c r="A131" s="1" t="s">
        <v>211</v>
      </c>
      <c r="B131" s="1" t="s">
        <v>212</v>
      </c>
      <c r="C131" s="3">
        <v>0.9212</v>
      </c>
      <c r="D131" s="2">
        <v>0.4861</v>
      </c>
      <c r="E131" s="2">
        <v>4.26686827</v>
      </c>
      <c r="F131" s="2">
        <v>0.559</v>
      </c>
      <c r="G131" s="4">
        <v>6.23316827</v>
      </c>
      <c r="H131" s="1"/>
      <c r="I131" s="1" t="s">
        <v>211</v>
      </c>
      <c r="J131" s="1" t="s">
        <v>212</v>
      </c>
      <c r="K131" s="3">
        <v>0.13</v>
      </c>
      <c r="L131" s="2">
        <v>0</v>
      </c>
      <c r="M131" s="2">
        <v>0.20002</v>
      </c>
      <c r="N131" s="2">
        <v>0.0325</v>
      </c>
      <c r="O131" s="4">
        <v>0.36251999999999995</v>
      </c>
      <c r="P131"/>
      <c r="Q131" s="1" t="s">
        <v>211</v>
      </c>
      <c r="R131" s="1" t="s">
        <v>212</v>
      </c>
      <c r="S131" s="3">
        <v>1.4455</v>
      </c>
      <c r="T131" s="2">
        <v>0</v>
      </c>
      <c r="U131" s="2">
        <v>1.97066601</v>
      </c>
      <c r="V131" s="2">
        <v>0.3366</v>
      </c>
      <c r="W131" s="4">
        <v>3.75276601</v>
      </c>
      <c r="X131"/>
      <c r="Y131" s="1" t="s">
        <v>211</v>
      </c>
      <c r="Z131" s="1" t="s">
        <v>212</v>
      </c>
      <c r="AA131" s="3">
        <v>0.5033</v>
      </c>
      <c r="AB131" s="2">
        <v>0</v>
      </c>
      <c r="AC131" s="2">
        <v>0.22616714000000002</v>
      </c>
      <c r="AD131" s="2">
        <v>0.0719</v>
      </c>
      <c r="AE131" s="4">
        <v>0.80136714</v>
      </c>
      <c r="AF131"/>
      <c r="AG131" s="1" t="s">
        <v>211</v>
      </c>
      <c r="AH131" s="1" t="s">
        <v>212</v>
      </c>
      <c r="AI131" s="3">
        <v>0</v>
      </c>
      <c r="AJ131" s="2">
        <v>0</v>
      </c>
      <c r="AK131" s="2">
        <v>0</v>
      </c>
      <c r="AL131" s="2">
        <v>0</v>
      </c>
      <c r="AM131" s="4">
        <v>0</v>
      </c>
      <c r="AO131" s="7">
        <f t="shared" si="36"/>
        <v>3</v>
      </c>
      <c r="AP131" s="7">
        <f t="shared" si="37"/>
        <v>0.4861</v>
      </c>
      <c r="AQ131" s="7">
        <f t="shared" si="38"/>
        <v>6.663721420000001</v>
      </c>
      <c r="AR131" s="7">
        <f t="shared" si="39"/>
        <v>1</v>
      </c>
      <c r="AS131" s="7">
        <f t="shared" si="40"/>
        <v>11.14982142</v>
      </c>
      <c r="AT131" s="30" t="str">
        <f t="shared" si="41"/>
        <v>Abt</v>
      </c>
      <c r="AU131" s="36">
        <f t="shared" si="42"/>
        <v>0.30706666666666665</v>
      </c>
      <c r="AV131" s="36">
        <f t="shared" si="43"/>
        <v>0.043333333333333335</v>
      </c>
      <c r="AW131" s="36">
        <f t="shared" si="44"/>
        <v>0.48183333333333334</v>
      </c>
      <c r="AX131" s="36">
        <f t="shared" si="45"/>
        <v>0.16776666666666665</v>
      </c>
      <c r="AY131" s="36">
        <f t="shared" si="46"/>
        <v>0</v>
      </c>
      <c r="AZ131" s="32">
        <f t="shared" si="47"/>
        <v>1</v>
      </c>
      <c r="BB131" s="36">
        <f t="shared" si="48"/>
        <v>1</v>
      </c>
      <c r="BC131" s="36">
        <f t="shared" si="49"/>
        <v>0</v>
      </c>
      <c r="BD131" s="36">
        <f t="shared" si="50"/>
        <v>0</v>
      </c>
      <c r="BE131" s="36">
        <f t="shared" si="51"/>
        <v>0</v>
      </c>
      <c r="BF131" s="36">
        <f t="shared" si="52"/>
        <v>0</v>
      </c>
      <c r="BG131" s="32">
        <f t="shared" si="53"/>
        <v>1</v>
      </c>
      <c r="BI131" s="36">
        <f t="shared" si="54"/>
        <v>0.6403131225134557</v>
      </c>
      <c r="BJ131" s="36">
        <f t="shared" si="55"/>
        <v>0.03001626079380731</v>
      </c>
      <c r="BK131" s="36">
        <f t="shared" si="56"/>
        <v>0.2957305514131171</v>
      </c>
      <c r="BL131" s="36">
        <f t="shared" si="57"/>
        <v>0.03394006527961969</v>
      </c>
      <c r="BM131" s="36">
        <f t="shared" si="58"/>
        <v>0</v>
      </c>
      <c r="BN131" s="32">
        <f t="shared" si="59"/>
        <v>0.9999999999999998</v>
      </c>
      <c r="BP131" s="36">
        <f t="shared" si="60"/>
        <v>0.559</v>
      </c>
      <c r="BQ131" s="36">
        <f t="shared" si="61"/>
        <v>0.0325</v>
      </c>
      <c r="BR131" s="36">
        <f t="shared" si="62"/>
        <v>0.3366</v>
      </c>
      <c r="BS131" s="36">
        <f t="shared" si="63"/>
        <v>0.0719</v>
      </c>
      <c r="BT131" s="36">
        <f t="shared" si="64"/>
        <v>0</v>
      </c>
      <c r="BU131" s="32">
        <f t="shared" si="65"/>
        <v>1</v>
      </c>
      <c r="BW131" s="38">
        <f t="shared" si="66"/>
        <v>0.5590374980194077</v>
      </c>
      <c r="BX131" s="38">
        <f t="shared" si="67"/>
        <v>0.03251352522559056</v>
      </c>
      <c r="BY131" s="38">
        <f t="shared" si="68"/>
        <v>0.33657633325574826</v>
      </c>
      <c r="BZ131" s="38">
        <f t="shared" si="69"/>
        <v>0.07187264349925346</v>
      </c>
      <c r="CA131" s="38">
        <f t="shared" si="70"/>
        <v>0</v>
      </c>
      <c r="CB131" s="34">
        <f t="shared" si="71"/>
        <v>1</v>
      </c>
    </row>
    <row r="132" spans="1:80" ht="12.75">
      <c r="A132" s="1" t="s">
        <v>213</v>
      </c>
      <c r="B132" s="1" t="s">
        <v>214</v>
      </c>
      <c r="C132" s="3">
        <v>0.5263</v>
      </c>
      <c r="D132" s="2">
        <v>0.681</v>
      </c>
      <c r="E132" s="2">
        <v>2.7781889200000003</v>
      </c>
      <c r="F132" s="2">
        <v>0.37501874999999996</v>
      </c>
      <c r="G132" s="4">
        <v>4.3605076700000005</v>
      </c>
      <c r="H132" s="1"/>
      <c r="I132" s="1" t="s">
        <v>213</v>
      </c>
      <c r="J132" s="1" t="s">
        <v>214</v>
      </c>
      <c r="K132" s="3">
        <v>0.1711</v>
      </c>
      <c r="L132" s="2">
        <v>0</v>
      </c>
      <c r="M132" s="2">
        <v>0</v>
      </c>
      <c r="N132" s="2">
        <v>0.06249375</v>
      </c>
      <c r="O132" s="4">
        <v>0.23359375</v>
      </c>
      <c r="P132"/>
      <c r="Q132" s="1" t="s">
        <v>213</v>
      </c>
      <c r="R132" s="1" t="s">
        <v>214</v>
      </c>
      <c r="S132" s="3">
        <v>0.2368</v>
      </c>
      <c r="T132" s="2">
        <v>0</v>
      </c>
      <c r="U132" s="2">
        <v>2.5594110800000003</v>
      </c>
      <c r="V132" s="2">
        <v>0.1249875</v>
      </c>
      <c r="W132" s="4">
        <v>2.9211985800000004</v>
      </c>
      <c r="X132"/>
      <c r="Y132" s="1" t="s">
        <v>213</v>
      </c>
      <c r="Z132" s="1" t="s">
        <v>214</v>
      </c>
      <c r="AA132" s="3">
        <v>0.0658</v>
      </c>
      <c r="AB132" s="2">
        <v>0</v>
      </c>
      <c r="AC132" s="2">
        <v>0</v>
      </c>
      <c r="AD132" s="2">
        <v>0</v>
      </c>
      <c r="AE132" s="4">
        <v>0.0658</v>
      </c>
      <c r="AF132"/>
      <c r="AG132" s="1" t="s">
        <v>213</v>
      </c>
      <c r="AH132" s="1" t="s">
        <v>214</v>
      </c>
      <c r="AI132" s="3">
        <v>0</v>
      </c>
      <c r="AJ132" s="2">
        <v>0</v>
      </c>
      <c r="AK132" s="2">
        <v>0</v>
      </c>
      <c r="AL132" s="2">
        <v>0</v>
      </c>
      <c r="AM132" s="4">
        <v>0</v>
      </c>
      <c r="AO132" s="7">
        <f t="shared" si="36"/>
        <v>1</v>
      </c>
      <c r="AP132" s="7">
        <f t="shared" si="37"/>
        <v>0.681</v>
      </c>
      <c r="AQ132" s="7">
        <f t="shared" si="38"/>
        <v>5.3376</v>
      </c>
      <c r="AR132" s="7">
        <f t="shared" si="39"/>
        <v>0.5625</v>
      </c>
      <c r="AS132" s="7">
        <f t="shared" si="40"/>
        <v>7.581100000000001</v>
      </c>
      <c r="AT132" s="30" t="str">
        <f t="shared" si="41"/>
        <v>Abt</v>
      </c>
      <c r="AU132" s="36">
        <f t="shared" si="42"/>
        <v>0.5263</v>
      </c>
      <c r="AV132" s="36">
        <f t="shared" si="43"/>
        <v>0.1711</v>
      </c>
      <c r="AW132" s="36">
        <f t="shared" si="44"/>
        <v>0.2368</v>
      </c>
      <c r="AX132" s="36">
        <f t="shared" si="45"/>
        <v>0.0658</v>
      </c>
      <c r="AY132" s="36">
        <f t="shared" si="46"/>
        <v>0</v>
      </c>
      <c r="AZ132" s="32">
        <f t="shared" si="47"/>
        <v>1</v>
      </c>
      <c r="BB132" s="36">
        <f t="shared" si="48"/>
        <v>1</v>
      </c>
      <c r="BC132" s="36">
        <f t="shared" si="49"/>
        <v>0</v>
      </c>
      <c r="BD132" s="36">
        <f t="shared" si="50"/>
        <v>0</v>
      </c>
      <c r="BE132" s="36">
        <f t="shared" si="51"/>
        <v>0</v>
      </c>
      <c r="BF132" s="36">
        <f t="shared" si="52"/>
        <v>0</v>
      </c>
      <c r="BG132" s="32">
        <f t="shared" si="53"/>
        <v>1</v>
      </c>
      <c r="BI132" s="36">
        <f t="shared" si="54"/>
        <v>0.5204940272781775</v>
      </c>
      <c r="BJ132" s="36">
        <f t="shared" si="55"/>
        <v>0</v>
      </c>
      <c r="BK132" s="36">
        <f t="shared" si="56"/>
        <v>0.4795059727218226</v>
      </c>
      <c r="BL132" s="36">
        <f t="shared" si="57"/>
        <v>0</v>
      </c>
      <c r="BM132" s="36">
        <f t="shared" si="58"/>
        <v>0</v>
      </c>
      <c r="BN132" s="32">
        <f t="shared" si="59"/>
        <v>1</v>
      </c>
      <c r="BP132" s="36">
        <f t="shared" si="60"/>
        <v>0.6667</v>
      </c>
      <c r="BQ132" s="36">
        <f t="shared" si="61"/>
        <v>0.1111</v>
      </c>
      <c r="BR132" s="36">
        <f t="shared" si="62"/>
        <v>0.2222</v>
      </c>
      <c r="BS132" s="36">
        <f t="shared" si="63"/>
        <v>0</v>
      </c>
      <c r="BT132" s="36">
        <f t="shared" si="64"/>
        <v>0</v>
      </c>
      <c r="BU132" s="32">
        <f t="shared" si="65"/>
        <v>1</v>
      </c>
      <c r="BW132" s="38">
        <f t="shared" si="66"/>
        <v>0.575181394520584</v>
      </c>
      <c r="BX132" s="38">
        <f t="shared" si="67"/>
        <v>0.030812645922095733</v>
      </c>
      <c r="BY132" s="38">
        <f t="shared" si="68"/>
        <v>0.3853264803260741</v>
      </c>
      <c r="BZ132" s="38">
        <f t="shared" si="69"/>
        <v>0.008679479231246123</v>
      </c>
      <c r="CA132" s="38">
        <f t="shared" si="70"/>
        <v>0</v>
      </c>
      <c r="CB132" s="34">
        <f t="shared" si="71"/>
        <v>1</v>
      </c>
    </row>
    <row r="133" spans="1:80" ht="12.75">
      <c r="A133" s="12" t="s">
        <v>215</v>
      </c>
      <c r="B133" s="12" t="s">
        <v>216</v>
      </c>
      <c r="C133" s="24">
        <v>0.675</v>
      </c>
      <c r="D133" s="16">
        <v>0.1083</v>
      </c>
      <c r="E133" s="16">
        <v>3.1736771999999998</v>
      </c>
      <c r="F133" s="16">
        <v>0.07534484999999999</v>
      </c>
      <c r="G133" s="25">
        <v>4.032322049999999</v>
      </c>
      <c r="H133" s="26"/>
      <c r="I133" s="12" t="s">
        <v>215</v>
      </c>
      <c r="J133" s="12" t="s">
        <v>216</v>
      </c>
      <c r="K133" s="24">
        <v>0</v>
      </c>
      <c r="L133" s="16">
        <v>0</v>
      </c>
      <c r="M133" s="16">
        <v>0</v>
      </c>
      <c r="N133" s="16">
        <v>0</v>
      </c>
      <c r="O133" s="25">
        <v>0</v>
      </c>
      <c r="Q133" s="12" t="s">
        <v>215</v>
      </c>
      <c r="R133" s="12" t="s">
        <v>216</v>
      </c>
      <c r="S133" s="24">
        <v>0.075</v>
      </c>
      <c r="T133" s="16">
        <v>0</v>
      </c>
      <c r="U133" s="16">
        <v>0.3429228</v>
      </c>
      <c r="V133" s="16">
        <v>0.00795515</v>
      </c>
      <c r="W133" s="25">
        <v>0.42587795000000006</v>
      </c>
      <c r="Y133" s="12" t="s">
        <v>215</v>
      </c>
      <c r="Z133" s="12" t="s">
        <v>216</v>
      </c>
      <c r="AA133" s="24">
        <v>0</v>
      </c>
      <c r="AB133" s="16">
        <v>0</v>
      </c>
      <c r="AC133" s="16">
        <v>0</v>
      </c>
      <c r="AD133" s="16">
        <v>0</v>
      </c>
      <c r="AE133" s="25">
        <v>0</v>
      </c>
      <c r="AG133" s="12" t="s">
        <v>215</v>
      </c>
      <c r="AH133" s="12" t="s">
        <v>216</v>
      </c>
      <c r="AI133" s="24">
        <v>0</v>
      </c>
      <c r="AJ133" s="16">
        <v>0</v>
      </c>
      <c r="AK133" s="16">
        <v>0</v>
      </c>
      <c r="AL133" s="16">
        <v>0</v>
      </c>
      <c r="AM133" s="25">
        <v>0</v>
      </c>
      <c r="AO133" s="7">
        <f aca="true" t="shared" si="72" ref="AO133:AO196">C133+K133+S133+AA133+AI133</f>
        <v>0.75</v>
      </c>
      <c r="AP133" s="7">
        <f aca="true" t="shared" si="73" ref="AP133:AP196">D133+L133+T133+AB133+AJ133</f>
        <v>0.1083</v>
      </c>
      <c r="AQ133" s="7">
        <f aca="true" t="shared" si="74" ref="AQ133:AQ196">E133+M133+U133+AC133+AK133</f>
        <v>3.5166</v>
      </c>
      <c r="AR133" s="7">
        <f aca="true" t="shared" si="75" ref="AR133:AR196">F133+N133+V133+AD133+AL133</f>
        <v>0.08329999999999999</v>
      </c>
      <c r="AS133" s="7">
        <f aca="true" t="shared" si="76" ref="AS133:AS196">G133+O133+W133+AE133+AM133</f>
        <v>4.4582</v>
      </c>
      <c r="AT133" s="30" t="str">
        <f aca="true" t="shared" si="77" ref="AT133:AT196">IF(LEN(A133)&lt;=6,"Inst","Abt")</f>
        <v>Abt</v>
      </c>
      <c r="AU133" s="36">
        <f aca="true" t="shared" si="78" ref="AU133:AU196">IF(ISERROR(C133/AO133),0,C133/AO133)</f>
        <v>0.9</v>
      </c>
      <c r="AV133" s="36">
        <f aca="true" t="shared" si="79" ref="AV133:AV196">IF(ISERROR(K133/AO133),0,K133/AO133)</f>
        <v>0</v>
      </c>
      <c r="AW133" s="36">
        <f aca="true" t="shared" si="80" ref="AW133:AW196">IF(ISERROR(S133/AO133),0,S133/AO133)</f>
        <v>0.09999999999999999</v>
      </c>
      <c r="AX133" s="36">
        <f aca="true" t="shared" si="81" ref="AX133:AX196">IF(ISERROR(AA133/AO133),0,AA133/AO133)</f>
        <v>0</v>
      </c>
      <c r="AY133" s="36">
        <f aca="true" t="shared" si="82" ref="AY133:AY196">IF(ISERROR(AI133/AO133),0,AI133/AO133)</f>
        <v>0</v>
      </c>
      <c r="AZ133" s="32">
        <f aca="true" t="shared" si="83" ref="AZ133:AZ196">SUM(AU133:AY133)</f>
        <v>1</v>
      </c>
      <c r="BB133" s="36">
        <f aca="true" t="shared" si="84" ref="BB133:BB196">IF(ISERROR(D133/AP133),0,D133/AP133)</f>
        <v>1</v>
      </c>
      <c r="BC133" s="36">
        <f aca="true" t="shared" si="85" ref="BC133:BC196">IF(ISERROR(L133/AP133),0,L133/AP133)</f>
        <v>0</v>
      </c>
      <c r="BD133" s="36">
        <f aca="true" t="shared" si="86" ref="BD133:BD196">IF(ISERROR(T133/AP133),0,T133/AP133)</f>
        <v>0</v>
      </c>
      <c r="BE133" s="36">
        <f aca="true" t="shared" si="87" ref="BE133:BE196">IF(ISERROR(AB133/AP133),0,AB133/AP133)</f>
        <v>0</v>
      </c>
      <c r="BF133" s="36">
        <f aca="true" t="shared" si="88" ref="BF133:BF196">IF(ISERROR(AJ133/AP133),0,AJ133/AP133)</f>
        <v>0</v>
      </c>
      <c r="BG133" s="32">
        <f aca="true" t="shared" si="89" ref="BG133:BG196">SUM(BB133:BF133)</f>
        <v>1</v>
      </c>
      <c r="BI133" s="36">
        <f aca="true" t="shared" si="90" ref="BI133:BI196">IF(ISERROR(E133/AQ133),0,E133/AQ133)</f>
        <v>0.9024845589489847</v>
      </c>
      <c r="BJ133" s="36">
        <f aca="true" t="shared" si="91" ref="BJ133:BJ196">IF(ISERROR(M133/AQ133),0,M133/AQ133)</f>
        <v>0</v>
      </c>
      <c r="BK133" s="36">
        <f aca="true" t="shared" si="92" ref="BK133:BK196">IF(ISERROR(U133/AQ133),0,U133/AQ133)</f>
        <v>0.0975154410510152</v>
      </c>
      <c r="BL133" s="36">
        <f aca="true" t="shared" si="93" ref="BL133:BL196">IF(ISERROR(AC133/AQ133),0,AC133/AQ133)</f>
        <v>0</v>
      </c>
      <c r="BM133" s="36">
        <f aca="true" t="shared" si="94" ref="BM133:BM196">IF(ISERROR(AK133/AQ133),0,AK133/AQ133)</f>
        <v>0</v>
      </c>
      <c r="BN133" s="32">
        <f aca="true" t="shared" si="95" ref="BN133:BN196">SUM(BI133:BM133)</f>
        <v>0.9999999999999999</v>
      </c>
      <c r="BP133" s="36">
        <f aca="true" t="shared" si="96" ref="BP133:BP196">IF(ISERROR(F133/AR133),0,F133/AR133)</f>
        <v>0.9045000000000001</v>
      </c>
      <c r="BQ133" s="36">
        <f aca="true" t="shared" si="97" ref="BQ133:BQ196">IF(ISERROR(N133/AR133),0,N133/AR133)</f>
        <v>0</v>
      </c>
      <c r="BR133" s="36">
        <f aca="true" t="shared" si="98" ref="BR133:BR196">IF(ISERROR(V133/AR133),0,V133/AR133)</f>
        <v>0.09550000000000002</v>
      </c>
      <c r="BS133" s="36">
        <f aca="true" t="shared" si="99" ref="BS133:BS196">IF(ISERROR(AD133/AR133),0,AD133/AR133)</f>
        <v>0</v>
      </c>
      <c r="BT133" s="36">
        <f aca="true" t="shared" si="100" ref="BT133:BT196">IF(ISERROR(AL133/AR133),0,AL133/AR133)</f>
        <v>0</v>
      </c>
      <c r="BU133" s="32">
        <f aca="true" t="shared" si="101" ref="BU133:BU196">SUM(BP133:BT133)</f>
        <v>1</v>
      </c>
      <c r="BW133" s="37">
        <f aca="true" t="shared" si="102" ref="BW133:BW196">IF(ISERROR(G133/AS133),0,G133/AS133)</f>
        <v>0.9044731169530303</v>
      </c>
      <c r="BX133" s="37">
        <f aca="true" t="shared" si="103" ref="BX133:BX196">IF(ISERROR(O133/AS133),0,O133/AS133)</f>
        <v>0</v>
      </c>
      <c r="BY133" s="37">
        <f aca="true" t="shared" si="104" ref="BY133:BY196">IF(ISERROR(W133/AS133),0,W133/AS133)</f>
        <v>0.09552688304696964</v>
      </c>
      <c r="BZ133" s="37">
        <f aca="true" t="shared" si="105" ref="BZ133:BZ196">IF(ISERROR(AE133/AS133),0,AE133/AS133)</f>
        <v>0</v>
      </c>
      <c r="CA133" s="37">
        <f aca="true" t="shared" si="106" ref="CA133:CA196">IF(ISERROR(AM133/AS133),0,AM133/AS133)</f>
        <v>0</v>
      </c>
      <c r="CB133" s="33">
        <f aca="true" t="shared" si="107" ref="CB133:CB196">SUM(BW133:CA133)</f>
        <v>1</v>
      </c>
    </row>
    <row r="134" spans="1:80" ht="12.75">
      <c r="A134" s="1" t="s">
        <v>217</v>
      </c>
      <c r="B134" s="1" t="s">
        <v>218</v>
      </c>
      <c r="C134" s="3">
        <v>0.55267807</v>
      </c>
      <c r="D134" s="2">
        <v>0.0556</v>
      </c>
      <c r="E134" s="2">
        <v>3.5920348599999996</v>
      </c>
      <c r="F134" s="2">
        <v>0.23705</v>
      </c>
      <c r="G134" s="4">
        <v>4.43736293</v>
      </c>
      <c r="H134" s="5"/>
      <c r="I134" s="1" t="s">
        <v>217</v>
      </c>
      <c r="J134" s="1" t="s">
        <v>218</v>
      </c>
      <c r="K134" s="3">
        <v>0.24564649000000002</v>
      </c>
      <c r="L134" s="2">
        <v>0</v>
      </c>
      <c r="M134" s="2">
        <v>0</v>
      </c>
      <c r="N134" s="2">
        <v>0.01385</v>
      </c>
      <c r="O134" s="4">
        <v>0.25949649</v>
      </c>
      <c r="P134"/>
      <c r="Q134" s="1" t="s">
        <v>217</v>
      </c>
      <c r="R134" s="1" t="s">
        <v>218</v>
      </c>
      <c r="S134" s="3">
        <v>0.89471228</v>
      </c>
      <c r="T134" s="2">
        <v>0</v>
      </c>
      <c r="U134" s="2">
        <v>3.3786651399999994</v>
      </c>
      <c r="V134" s="2">
        <v>0.24115</v>
      </c>
      <c r="W134" s="4">
        <v>4.514527419999999</v>
      </c>
      <c r="X134"/>
      <c r="Y134" s="1" t="s">
        <v>217</v>
      </c>
      <c r="Z134" s="1" t="s">
        <v>218</v>
      </c>
      <c r="AA134" s="3">
        <v>0.14034649000000002</v>
      </c>
      <c r="AB134" s="2">
        <v>0</v>
      </c>
      <c r="AC134" s="2">
        <v>0</v>
      </c>
      <c r="AD134" s="2">
        <v>0.0079</v>
      </c>
      <c r="AE134" s="4">
        <v>0.14824649</v>
      </c>
      <c r="AF134"/>
      <c r="AG134" s="1" t="s">
        <v>217</v>
      </c>
      <c r="AH134" s="1" t="s">
        <v>218</v>
      </c>
      <c r="AI134" s="3">
        <v>0</v>
      </c>
      <c r="AJ134" s="2">
        <v>0</v>
      </c>
      <c r="AK134" s="2">
        <v>0</v>
      </c>
      <c r="AL134" s="2">
        <v>0</v>
      </c>
      <c r="AM134" s="4">
        <v>0</v>
      </c>
      <c r="AO134" s="7">
        <f t="shared" si="72"/>
        <v>1.83338333</v>
      </c>
      <c r="AP134" s="7">
        <f t="shared" si="73"/>
        <v>0.0556</v>
      </c>
      <c r="AQ134" s="7">
        <f t="shared" si="74"/>
        <v>6.970699999999999</v>
      </c>
      <c r="AR134" s="7">
        <f t="shared" si="75"/>
        <v>0.49995</v>
      </c>
      <c r="AS134" s="7">
        <f t="shared" si="76"/>
        <v>9.35963333</v>
      </c>
      <c r="AT134" s="30" t="str">
        <f t="shared" si="77"/>
        <v>Abt</v>
      </c>
      <c r="AU134" s="36">
        <f t="shared" si="78"/>
        <v>0.3014525445696073</v>
      </c>
      <c r="AV134" s="36">
        <f t="shared" si="79"/>
        <v>0.13398534064341036</v>
      </c>
      <c r="AW134" s="36">
        <f t="shared" si="80"/>
        <v>0.4880115714807989</v>
      </c>
      <c r="AX134" s="36">
        <f t="shared" si="81"/>
        <v>0.07655054330618356</v>
      </c>
      <c r="AY134" s="36">
        <f t="shared" si="82"/>
        <v>0</v>
      </c>
      <c r="AZ134" s="32">
        <f t="shared" si="83"/>
        <v>1</v>
      </c>
      <c r="BB134" s="36">
        <f t="shared" si="84"/>
        <v>1</v>
      </c>
      <c r="BC134" s="36">
        <f t="shared" si="85"/>
        <v>0</v>
      </c>
      <c r="BD134" s="36">
        <f t="shared" si="86"/>
        <v>0</v>
      </c>
      <c r="BE134" s="36">
        <f t="shared" si="87"/>
        <v>0</v>
      </c>
      <c r="BF134" s="36">
        <f t="shared" si="88"/>
        <v>0</v>
      </c>
      <c r="BG134" s="32">
        <f t="shared" si="89"/>
        <v>1</v>
      </c>
      <c r="BI134" s="36">
        <f t="shared" si="90"/>
        <v>0.5153047556199521</v>
      </c>
      <c r="BJ134" s="36">
        <f t="shared" si="91"/>
        <v>0</v>
      </c>
      <c r="BK134" s="36">
        <f t="shared" si="92"/>
        <v>0.4846952443800479</v>
      </c>
      <c r="BL134" s="36">
        <f t="shared" si="93"/>
        <v>0</v>
      </c>
      <c r="BM134" s="36">
        <f t="shared" si="94"/>
        <v>0</v>
      </c>
      <c r="BN134" s="32">
        <f t="shared" si="95"/>
        <v>1</v>
      </c>
      <c r="BP134" s="36">
        <f t="shared" si="96"/>
        <v>0.47414741474147415</v>
      </c>
      <c r="BQ134" s="36">
        <f t="shared" si="97"/>
        <v>0.0277027702770277</v>
      </c>
      <c r="BR134" s="36">
        <f t="shared" si="98"/>
        <v>0.4823482348234823</v>
      </c>
      <c r="BS134" s="36">
        <f t="shared" si="99"/>
        <v>0.015801580158015804</v>
      </c>
      <c r="BT134" s="36">
        <f t="shared" si="100"/>
        <v>0</v>
      </c>
      <c r="BU134" s="32">
        <f t="shared" si="101"/>
        <v>1</v>
      </c>
      <c r="BW134" s="38">
        <f t="shared" si="102"/>
        <v>0.47409580840919546</v>
      </c>
      <c r="BX134" s="38">
        <f t="shared" si="103"/>
        <v>0.027725070080282733</v>
      </c>
      <c r="BY134" s="38">
        <f t="shared" si="104"/>
        <v>0.4823402008206661</v>
      </c>
      <c r="BZ134" s="38">
        <f t="shared" si="105"/>
        <v>0.015838920689855703</v>
      </c>
      <c r="CA134" s="38">
        <f t="shared" si="106"/>
        <v>0</v>
      </c>
      <c r="CB134" s="34">
        <f t="shared" si="107"/>
        <v>1</v>
      </c>
    </row>
    <row r="135" spans="1:80" ht="12.75">
      <c r="A135" s="12" t="s">
        <v>219</v>
      </c>
      <c r="B135" s="12" t="s">
        <v>220</v>
      </c>
      <c r="C135" s="24">
        <v>0.8039000000000001</v>
      </c>
      <c r="D135" s="16">
        <v>0.00209979</v>
      </c>
      <c r="E135" s="16">
        <v>2.47722093</v>
      </c>
      <c r="F135" s="16">
        <v>0.33555</v>
      </c>
      <c r="G135" s="25">
        <v>3.61877072</v>
      </c>
      <c r="H135" s="26"/>
      <c r="I135" s="12" t="s">
        <v>219</v>
      </c>
      <c r="J135" s="12" t="s">
        <v>220</v>
      </c>
      <c r="K135" s="24">
        <v>0.34640000000000004</v>
      </c>
      <c r="L135" s="16">
        <v>0.0006999300000000001</v>
      </c>
      <c r="M135" s="16">
        <v>0.13571908</v>
      </c>
      <c r="N135" s="16">
        <v>0.04935</v>
      </c>
      <c r="O135" s="25">
        <v>0.53216901</v>
      </c>
      <c r="Q135" s="12" t="s">
        <v>219</v>
      </c>
      <c r="R135" s="12" t="s">
        <v>220</v>
      </c>
      <c r="S135" s="24">
        <v>0.8496999999999999</v>
      </c>
      <c r="T135" s="16">
        <v>0.0035002799999999997</v>
      </c>
      <c r="U135" s="16">
        <v>2.7196599900000002</v>
      </c>
      <c r="V135" s="16">
        <v>0.3651</v>
      </c>
      <c r="W135" s="25">
        <v>3.93796027</v>
      </c>
      <c r="Y135" s="12" t="s">
        <v>219</v>
      </c>
      <c r="Z135" s="12" t="s">
        <v>220</v>
      </c>
      <c r="AA135" s="24">
        <v>0</v>
      </c>
      <c r="AB135" s="16">
        <v>0</v>
      </c>
      <c r="AC135" s="16">
        <v>0</v>
      </c>
      <c r="AD135" s="16">
        <v>0</v>
      </c>
      <c r="AE135" s="25">
        <v>0</v>
      </c>
      <c r="AG135" s="12" t="s">
        <v>219</v>
      </c>
      <c r="AH135" s="12" t="s">
        <v>220</v>
      </c>
      <c r="AI135" s="24">
        <v>0</v>
      </c>
      <c r="AJ135" s="16">
        <v>0</v>
      </c>
      <c r="AK135" s="16">
        <v>0</v>
      </c>
      <c r="AL135" s="16">
        <v>0</v>
      </c>
      <c r="AM135" s="25">
        <v>0</v>
      </c>
      <c r="AO135" s="7">
        <f t="shared" si="72"/>
        <v>2</v>
      </c>
      <c r="AP135" s="7">
        <f t="shared" si="73"/>
        <v>0.0063</v>
      </c>
      <c r="AQ135" s="7">
        <f t="shared" si="74"/>
        <v>5.3326</v>
      </c>
      <c r="AR135" s="7">
        <f t="shared" si="75"/>
        <v>0.75</v>
      </c>
      <c r="AS135" s="7">
        <f t="shared" si="76"/>
        <v>8.0889</v>
      </c>
      <c r="AT135" s="30" t="str">
        <f t="shared" si="77"/>
        <v>Abt</v>
      </c>
      <c r="AU135" s="36">
        <f t="shared" si="78"/>
        <v>0.40195000000000003</v>
      </c>
      <c r="AV135" s="36">
        <f t="shared" si="79"/>
        <v>0.17320000000000002</v>
      </c>
      <c r="AW135" s="36">
        <f t="shared" si="80"/>
        <v>0.42484999999999995</v>
      </c>
      <c r="AX135" s="36">
        <f t="shared" si="81"/>
        <v>0</v>
      </c>
      <c r="AY135" s="36">
        <f t="shared" si="82"/>
        <v>0</v>
      </c>
      <c r="AZ135" s="32">
        <f t="shared" si="83"/>
        <v>1</v>
      </c>
      <c r="BB135" s="36">
        <f t="shared" si="84"/>
        <v>0.3333</v>
      </c>
      <c r="BC135" s="36">
        <f t="shared" si="85"/>
        <v>0.11110000000000002</v>
      </c>
      <c r="BD135" s="36">
        <f t="shared" si="86"/>
        <v>0.5556</v>
      </c>
      <c r="BE135" s="36">
        <f t="shared" si="87"/>
        <v>0</v>
      </c>
      <c r="BF135" s="36">
        <f t="shared" si="88"/>
        <v>0</v>
      </c>
      <c r="BG135" s="32">
        <f t="shared" si="89"/>
        <v>1</v>
      </c>
      <c r="BI135" s="36">
        <f t="shared" si="90"/>
        <v>0.46454279900986384</v>
      </c>
      <c r="BJ135" s="36">
        <f t="shared" si="91"/>
        <v>0.025450826988710946</v>
      </c>
      <c r="BK135" s="36">
        <f t="shared" si="92"/>
        <v>0.5100063740014252</v>
      </c>
      <c r="BL135" s="36">
        <f t="shared" si="93"/>
        <v>0</v>
      </c>
      <c r="BM135" s="36">
        <f t="shared" si="94"/>
        <v>0</v>
      </c>
      <c r="BN135" s="32">
        <f t="shared" si="95"/>
        <v>1</v>
      </c>
      <c r="BP135" s="36">
        <f t="shared" si="96"/>
        <v>0.4474</v>
      </c>
      <c r="BQ135" s="36">
        <f t="shared" si="97"/>
        <v>0.0658</v>
      </c>
      <c r="BR135" s="36">
        <f t="shared" si="98"/>
        <v>0.48679999999999995</v>
      </c>
      <c r="BS135" s="36">
        <f t="shared" si="99"/>
        <v>0</v>
      </c>
      <c r="BT135" s="36">
        <f t="shared" si="100"/>
        <v>0</v>
      </c>
      <c r="BU135" s="32">
        <f t="shared" si="101"/>
        <v>1</v>
      </c>
      <c r="BW135" s="37">
        <f t="shared" si="102"/>
        <v>0.447374886572958</v>
      </c>
      <c r="BX135" s="37">
        <f t="shared" si="103"/>
        <v>0.06579003449171086</v>
      </c>
      <c r="BY135" s="37">
        <f t="shared" si="104"/>
        <v>0.4868350789353311</v>
      </c>
      <c r="BZ135" s="37">
        <f t="shared" si="105"/>
        <v>0</v>
      </c>
      <c r="CA135" s="37">
        <f t="shared" si="106"/>
        <v>0</v>
      </c>
      <c r="CB135" s="33">
        <f t="shared" si="107"/>
        <v>1</v>
      </c>
    </row>
    <row r="136" spans="1:80" ht="12.75">
      <c r="A136" s="1" t="s">
        <v>221</v>
      </c>
      <c r="B136" s="1" t="s">
        <v>822</v>
      </c>
      <c r="C136" s="3">
        <v>0.2671125</v>
      </c>
      <c r="D136" s="2">
        <v>0</v>
      </c>
      <c r="E136" s="2">
        <v>3.51612253</v>
      </c>
      <c r="F136" s="2">
        <v>0.643225</v>
      </c>
      <c r="G136" s="4">
        <v>4.42646003</v>
      </c>
      <c r="H136" s="1"/>
      <c r="I136" s="1" t="s">
        <v>221</v>
      </c>
      <c r="J136" s="1" t="s">
        <v>822</v>
      </c>
      <c r="K136" s="3">
        <v>0.4118</v>
      </c>
      <c r="L136" s="2">
        <v>0</v>
      </c>
      <c r="M136" s="2">
        <v>0</v>
      </c>
      <c r="N136" s="2">
        <v>0.07232499999999999</v>
      </c>
      <c r="O136" s="4">
        <v>0.48412499999999997</v>
      </c>
      <c r="P136"/>
      <c r="Q136" s="1" t="s">
        <v>221</v>
      </c>
      <c r="R136" s="1" t="s">
        <v>822</v>
      </c>
      <c r="S136" s="3">
        <v>0.5955875</v>
      </c>
      <c r="T136" s="2">
        <v>0.10239999999999999</v>
      </c>
      <c r="U136" s="2">
        <v>3.90837747</v>
      </c>
      <c r="V136" s="2">
        <v>0.6491375</v>
      </c>
      <c r="W136" s="4">
        <v>5.25550247</v>
      </c>
      <c r="X136"/>
      <c r="Y136" s="1" t="s">
        <v>221</v>
      </c>
      <c r="Z136" s="1" t="s">
        <v>822</v>
      </c>
      <c r="AA136" s="3">
        <v>0.0588</v>
      </c>
      <c r="AB136" s="2">
        <v>0</v>
      </c>
      <c r="AC136" s="2">
        <v>0</v>
      </c>
      <c r="AD136" s="2">
        <v>0.0103125</v>
      </c>
      <c r="AE136" s="4">
        <v>0.0691125</v>
      </c>
      <c r="AF136"/>
      <c r="AG136" s="1" t="s">
        <v>221</v>
      </c>
      <c r="AH136" s="1" t="s">
        <v>822</v>
      </c>
      <c r="AI136" s="3">
        <v>0</v>
      </c>
      <c r="AJ136" s="2">
        <v>0</v>
      </c>
      <c r="AK136" s="2">
        <v>0</v>
      </c>
      <c r="AL136" s="2">
        <v>0</v>
      </c>
      <c r="AM136" s="4">
        <v>0</v>
      </c>
      <c r="AO136" s="7">
        <f t="shared" si="72"/>
        <v>1.3333000000000002</v>
      </c>
      <c r="AP136" s="7">
        <f t="shared" si="73"/>
        <v>0.10239999999999999</v>
      </c>
      <c r="AQ136" s="7">
        <f t="shared" si="74"/>
        <v>7.4245</v>
      </c>
      <c r="AR136" s="7">
        <f t="shared" si="75"/>
        <v>1.375</v>
      </c>
      <c r="AS136" s="7">
        <f t="shared" si="76"/>
        <v>10.235199999999999</v>
      </c>
      <c r="AT136" s="30" t="str">
        <f t="shared" si="77"/>
        <v>Abt</v>
      </c>
      <c r="AU136" s="36">
        <f t="shared" si="78"/>
        <v>0.20033938348458707</v>
      </c>
      <c r="AV136" s="36">
        <f t="shared" si="79"/>
        <v>0.308857721443036</v>
      </c>
      <c r="AW136" s="36">
        <f t="shared" si="80"/>
        <v>0.4467017925448136</v>
      </c>
      <c r="AX136" s="36">
        <f t="shared" si="81"/>
        <v>0.044101102527563184</v>
      </c>
      <c r="AY136" s="36">
        <f t="shared" si="82"/>
        <v>0</v>
      </c>
      <c r="AZ136" s="32">
        <f t="shared" si="83"/>
        <v>0.9999999999999999</v>
      </c>
      <c r="BB136" s="36">
        <f t="shared" si="84"/>
        <v>0</v>
      </c>
      <c r="BC136" s="36">
        <f t="shared" si="85"/>
        <v>0</v>
      </c>
      <c r="BD136" s="36">
        <f t="shared" si="86"/>
        <v>1</v>
      </c>
      <c r="BE136" s="36">
        <f t="shared" si="87"/>
        <v>0</v>
      </c>
      <c r="BF136" s="36">
        <f t="shared" si="88"/>
        <v>0</v>
      </c>
      <c r="BG136" s="32">
        <f t="shared" si="89"/>
        <v>1</v>
      </c>
      <c r="BI136" s="36">
        <f t="shared" si="90"/>
        <v>0.4735837470536737</v>
      </c>
      <c r="BJ136" s="36">
        <f t="shared" si="91"/>
        <v>0</v>
      </c>
      <c r="BK136" s="36">
        <f t="shared" si="92"/>
        <v>0.5264162529463263</v>
      </c>
      <c r="BL136" s="36">
        <f t="shared" si="93"/>
        <v>0</v>
      </c>
      <c r="BM136" s="36">
        <f t="shared" si="94"/>
        <v>0</v>
      </c>
      <c r="BN136" s="32">
        <f t="shared" si="95"/>
        <v>1</v>
      </c>
      <c r="BP136" s="36">
        <f t="shared" si="96"/>
        <v>0.46780000000000005</v>
      </c>
      <c r="BQ136" s="36">
        <f t="shared" si="97"/>
        <v>0.05259999999999999</v>
      </c>
      <c r="BR136" s="36">
        <f t="shared" si="98"/>
        <v>0.4721</v>
      </c>
      <c r="BS136" s="36">
        <f t="shared" si="99"/>
        <v>0.007500000000000001</v>
      </c>
      <c r="BT136" s="36">
        <f t="shared" si="100"/>
        <v>0</v>
      </c>
      <c r="BU136" s="32">
        <f t="shared" si="101"/>
        <v>1.0000000000000002</v>
      </c>
      <c r="BW136" s="38">
        <f t="shared" si="102"/>
        <v>0.4324742095904331</v>
      </c>
      <c r="BX136" s="38">
        <f t="shared" si="103"/>
        <v>0.047300003908081915</v>
      </c>
      <c r="BY136" s="38">
        <f t="shared" si="104"/>
        <v>0.513473353720494</v>
      </c>
      <c r="BZ136" s="38">
        <f t="shared" si="105"/>
        <v>0.0067524327809910896</v>
      </c>
      <c r="CA136" s="38">
        <f t="shared" si="106"/>
        <v>0</v>
      </c>
      <c r="CB136" s="34">
        <f t="shared" si="107"/>
        <v>1</v>
      </c>
    </row>
    <row r="137" spans="1:80" ht="12.75">
      <c r="A137" s="1" t="s">
        <v>222</v>
      </c>
      <c r="B137" s="1" t="s">
        <v>223</v>
      </c>
      <c r="C137" s="3"/>
      <c r="D137" s="2">
        <v>0.5558</v>
      </c>
      <c r="E137" s="2"/>
      <c r="F137" s="2"/>
      <c r="G137" s="4">
        <v>0.5558</v>
      </c>
      <c r="H137" s="1"/>
      <c r="I137" s="1" t="s">
        <v>222</v>
      </c>
      <c r="J137" s="1" t="s">
        <v>223</v>
      </c>
      <c r="K137" s="3"/>
      <c r="L137" s="2">
        <v>0</v>
      </c>
      <c r="M137" s="2"/>
      <c r="N137" s="2"/>
      <c r="O137" s="4">
        <v>0</v>
      </c>
      <c r="P137"/>
      <c r="Q137" s="1" t="s">
        <v>222</v>
      </c>
      <c r="R137" s="1" t="s">
        <v>223</v>
      </c>
      <c r="S137" s="3"/>
      <c r="T137" s="2">
        <v>0</v>
      </c>
      <c r="U137" s="2"/>
      <c r="V137" s="2"/>
      <c r="W137" s="4">
        <v>0</v>
      </c>
      <c r="X137"/>
      <c r="Y137" s="1" t="s">
        <v>222</v>
      </c>
      <c r="Z137" s="1" t="s">
        <v>223</v>
      </c>
      <c r="AA137" s="3"/>
      <c r="AB137" s="2">
        <v>0</v>
      </c>
      <c r="AC137" s="2"/>
      <c r="AD137" s="2"/>
      <c r="AE137" s="4">
        <v>0</v>
      </c>
      <c r="AF137"/>
      <c r="AG137" s="1" t="s">
        <v>222</v>
      </c>
      <c r="AH137" s="1" t="s">
        <v>223</v>
      </c>
      <c r="AI137" s="3"/>
      <c r="AJ137" s="2">
        <v>0</v>
      </c>
      <c r="AK137" s="2"/>
      <c r="AL137" s="2"/>
      <c r="AM137" s="4">
        <v>0</v>
      </c>
      <c r="AO137" s="7">
        <f t="shared" si="72"/>
        <v>0</v>
      </c>
      <c r="AP137" s="7">
        <f t="shared" si="73"/>
        <v>0.5558</v>
      </c>
      <c r="AQ137" s="7">
        <f t="shared" si="74"/>
        <v>0</v>
      </c>
      <c r="AR137" s="7">
        <f t="shared" si="75"/>
        <v>0</v>
      </c>
      <c r="AS137" s="7">
        <f t="shared" si="76"/>
        <v>0.5558</v>
      </c>
      <c r="AT137" s="30" t="str">
        <f t="shared" si="77"/>
        <v>Abt</v>
      </c>
      <c r="AU137" s="36">
        <f t="shared" si="78"/>
        <v>0</v>
      </c>
      <c r="AV137" s="36">
        <f t="shared" si="79"/>
        <v>0</v>
      </c>
      <c r="AW137" s="36">
        <f t="shared" si="80"/>
        <v>0</v>
      </c>
      <c r="AX137" s="36">
        <f t="shared" si="81"/>
        <v>0</v>
      </c>
      <c r="AY137" s="36">
        <f t="shared" si="82"/>
        <v>0</v>
      </c>
      <c r="AZ137" s="32">
        <f t="shared" si="83"/>
        <v>0</v>
      </c>
      <c r="BB137" s="36">
        <f t="shared" si="84"/>
        <v>1</v>
      </c>
      <c r="BC137" s="36">
        <f t="shared" si="85"/>
        <v>0</v>
      </c>
      <c r="BD137" s="36">
        <f t="shared" si="86"/>
        <v>0</v>
      </c>
      <c r="BE137" s="36">
        <f t="shared" si="87"/>
        <v>0</v>
      </c>
      <c r="BF137" s="36">
        <f t="shared" si="88"/>
        <v>0</v>
      </c>
      <c r="BG137" s="32">
        <f t="shared" si="89"/>
        <v>1</v>
      </c>
      <c r="BI137" s="36">
        <f t="shared" si="90"/>
        <v>0</v>
      </c>
      <c r="BJ137" s="36">
        <f t="shared" si="91"/>
        <v>0</v>
      </c>
      <c r="BK137" s="36">
        <f t="shared" si="92"/>
        <v>0</v>
      </c>
      <c r="BL137" s="36">
        <f t="shared" si="93"/>
        <v>0</v>
      </c>
      <c r="BM137" s="36">
        <f t="shared" si="94"/>
        <v>0</v>
      </c>
      <c r="BN137" s="32">
        <f t="shared" si="95"/>
        <v>0</v>
      </c>
      <c r="BP137" s="36">
        <f t="shared" si="96"/>
        <v>0</v>
      </c>
      <c r="BQ137" s="36">
        <f t="shared" si="97"/>
        <v>0</v>
      </c>
      <c r="BR137" s="36">
        <f t="shared" si="98"/>
        <v>0</v>
      </c>
      <c r="BS137" s="36">
        <f t="shared" si="99"/>
        <v>0</v>
      </c>
      <c r="BT137" s="36">
        <f t="shared" si="100"/>
        <v>0</v>
      </c>
      <c r="BU137" s="32">
        <f t="shared" si="101"/>
        <v>0</v>
      </c>
      <c r="BW137" s="38">
        <f t="shared" si="102"/>
        <v>1</v>
      </c>
      <c r="BX137" s="38">
        <f t="shared" si="103"/>
        <v>0</v>
      </c>
      <c r="BY137" s="38">
        <f t="shared" si="104"/>
        <v>0</v>
      </c>
      <c r="BZ137" s="38">
        <f t="shared" si="105"/>
        <v>0</v>
      </c>
      <c r="CA137" s="38">
        <f t="shared" si="106"/>
        <v>0</v>
      </c>
      <c r="CB137" s="34">
        <f t="shared" si="107"/>
        <v>1</v>
      </c>
    </row>
    <row r="138" spans="1:80" ht="12.75">
      <c r="A138" s="1" t="s">
        <v>224</v>
      </c>
      <c r="B138" s="1" t="s">
        <v>225</v>
      </c>
      <c r="C138" s="3"/>
      <c r="D138" s="2">
        <v>0.05857878</v>
      </c>
      <c r="E138" s="2">
        <v>0.01041078</v>
      </c>
      <c r="F138" s="2"/>
      <c r="G138" s="4">
        <v>0.06898955999999999</v>
      </c>
      <c r="H138" s="1"/>
      <c r="I138" s="1" t="s">
        <v>224</v>
      </c>
      <c r="J138" s="1" t="s">
        <v>225</v>
      </c>
      <c r="K138" s="3"/>
      <c r="L138" s="2">
        <v>0.00286962</v>
      </c>
      <c r="M138" s="2">
        <v>4.3419999999999994E-05</v>
      </c>
      <c r="N138" s="2"/>
      <c r="O138" s="4">
        <v>0.00291304</v>
      </c>
      <c r="P138"/>
      <c r="Q138" s="1" t="s">
        <v>224</v>
      </c>
      <c r="R138" s="1" t="s">
        <v>225</v>
      </c>
      <c r="S138" s="3"/>
      <c r="T138" s="2">
        <v>0.03387774</v>
      </c>
      <c r="U138" s="2">
        <v>0.0062458</v>
      </c>
      <c r="V138" s="2"/>
      <c r="W138" s="4">
        <v>0.040123540000000006</v>
      </c>
      <c r="X138"/>
      <c r="Y138" s="1" t="s">
        <v>224</v>
      </c>
      <c r="Z138" s="1" t="s">
        <v>225</v>
      </c>
      <c r="AA138" s="3"/>
      <c r="AB138" s="2">
        <v>0.00606372</v>
      </c>
      <c r="AC138" s="2">
        <v>0</v>
      </c>
      <c r="AD138" s="2"/>
      <c r="AE138" s="4">
        <v>0.00606372</v>
      </c>
      <c r="AF138"/>
      <c r="AG138" s="1" t="s">
        <v>224</v>
      </c>
      <c r="AH138" s="1" t="s">
        <v>225</v>
      </c>
      <c r="AI138" s="3"/>
      <c r="AJ138" s="2">
        <v>0</v>
      </c>
      <c r="AK138" s="2">
        <v>0</v>
      </c>
      <c r="AL138" s="2"/>
      <c r="AM138" s="4">
        <v>0</v>
      </c>
      <c r="AO138" s="7">
        <f t="shared" si="72"/>
        <v>0</v>
      </c>
      <c r="AP138" s="7">
        <f t="shared" si="73"/>
        <v>0.10138986</v>
      </c>
      <c r="AQ138" s="7">
        <f t="shared" si="74"/>
        <v>0.0167</v>
      </c>
      <c r="AR138" s="7">
        <f t="shared" si="75"/>
        <v>0</v>
      </c>
      <c r="AS138" s="7">
        <f t="shared" si="76"/>
        <v>0.11808985999999999</v>
      </c>
      <c r="AT138" s="30" t="str">
        <f t="shared" si="77"/>
        <v>Abt</v>
      </c>
      <c r="AU138" s="36">
        <f t="shared" si="78"/>
        <v>0</v>
      </c>
      <c r="AV138" s="36">
        <f t="shared" si="79"/>
        <v>0</v>
      </c>
      <c r="AW138" s="36">
        <f t="shared" si="80"/>
        <v>0</v>
      </c>
      <c r="AX138" s="36">
        <f t="shared" si="81"/>
        <v>0</v>
      </c>
      <c r="AY138" s="36">
        <f t="shared" si="82"/>
        <v>0</v>
      </c>
      <c r="AZ138" s="32">
        <f t="shared" si="83"/>
        <v>0</v>
      </c>
      <c r="BB138" s="36">
        <f t="shared" si="84"/>
        <v>0.5777577757775777</v>
      </c>
      <c r="BC138" s="36">
        <f t="shared" si="85"/>
        <v>0.0283028302830283</v>
      </c>
      <c r="BD138" s="36">
        <f t="shared" si="86"/>
        <v>0.3341334133413342</v>
      </c>
      <c r="BE138" s="36">
        <f t="shared" si="87"/>
        <v>0.059805980598059805</v>
      </c>
      <c r="BF138" s="36">
        <f t="shared" si="88"/>
        <v>0</v>
      </c>
      <c r="BG138" s="32">
        <f t="shared" si="89"/>
        <v>1</v>
      </c>
      <c r="BI138" s="36">
        <f t="shared" si="90"/>
        <v>0.6234</v>
      </c>
      <c r="BJ138" s="36">
        <f t="shared" si="91"/>
        <v>0.0026</v>
      </c>
      <c r="BK138" s="36">
        <f t="shared" si="92"/>
        <v>0.374</v>
      </c>
      <c r="BL138" s="36">
        <f t="shared" si="93"/>
        <v>0</v>
      </c>
      <c r="BM138" s="36">
        <f t="shared" si="94"/>
        <v>0</v>
      </c>
      <c r="BN138" s="32">
        <f t="shared" si="95"/>
        <v>1</v>
      </c>
      <c r="BP138" s="36">
        <f t="shared" si="96"/>
        <v>0</v>
      </c>
      <c r="BQ138" s="36">
        <f t="shared" si="97"/>
        <v>0</v>
      </c>
      <c r="BR138" s="36">
        <f t="shared" si="98"/>
        <v>0</v>
      </c>
      <c r="BS138" s="36">
        <f t="shared" si="99"/>
        <v>0</v>
      </c>
      <c r="BT138" s="36">
        <f t="shared" si="100"/>
        <v>0</v>
      </c>
      <c r="BU138" s="32">
        <f t="shared" si="101"/>
        <v>0</v>
      </c>
      <c r="BW138" s="38">
        <f t="shared" si="102"/>
        <v>0.5842123955435293</v>
      </c>
      <c r="BX138" s="38">
        <f t="shared" si="103"/>
        <v>0.024667994356162334</v>
      </c>
      <c r="BY138" s="38">
        <f t="shared" si="104"/>
        <v>0.339771255550646</v>
      </c>
      <c r="BZ138" s="38">
        <f t="shared" si="105"/>
        <v>0.05134835454966244</v>
      </c>
      <c r="CA138" s="38">
        <f t="shared" si="106"/>
        <v>0</v>
      </c>
      <c r="CB138" s="34">
        <f t="shared" si="107"/>
        <v>1</v>
      </c>
    </row>
    <row r="139" spans="1:80" ht="12.75">
      <c r="A139" s="1" t="s">
        <v>1057</v>
      </c>
      <c r="B139" s="1" t="s">
        <v>1058</v>
      </c>
      <c r="C139" s="3">
        <v>4.40928</v>
      </c>
      <c r="D139" s="2">
        <v>1.76714136</v>
      </c>
      <c r="E139" s="2">
        <v>11.348416870000003</v>
      </c>
      <c r="F139" s="2">
        <v>2.3386910899999998</v>
      </c>
      <c r="G139" s="4">
        <v>19.863529320000005</v>
      </c>
      <c r="H139" s="5"/>
      <c r="I139" s="1" t="s">
        <v>1057</v>
      </c>
      <c r="J139" s="1" t="s">
        <v>1058</v>
      </c>
      <c r="K139" s="3">
        <v>1.61765</v>
      </c>
      <c r="L139" s="2">
        <v>0.08641636</v>
      </c>
      <c r="M139" s="2">
        <v>0.84781972</v>
      </c>
      <c r="N139" s="2">
        <v>0.37376445999999997</v>
      </c>
      <c r="O139" s="4">
        <v>2.925650540000001</v>
      </c>
      <c r="P139"/>
      <c r="Q139" s="1" t="s">
        <v>1057</v>
      </c>
      <c r="R139" s="1" t="s">
        <v>1058</v>
      </c>
      <c r="S139" s="3">
        <v>4.70796</v>
      </c>
      <c r="T139" s="2">
        <v>0.51814784</v>
      </c>
      <c r="U139" s="2">
        <v>15.239455349999998</v>
      </c>
      <c r="V139" s="2">
        <v>3.00744302</v>
      </c>
      <c r="W139" s="4">
        <v>23.473006209999998</v>
      </c>
      <c r="X139"/>
      <c r="Y139" s="1" t="s">
        <v>1057</v>
      </c>
      <c r="Z139" s="1" t="s">
        <v>1058</v>
      </c>
      <c r="AA139" s="3">
        <v>0.16510999999999998</v>
      </c>
      <c r="AB139" s="2">
        <v>0</v>
      </c>
      <c r="AC139" s="2">
        <v>0.17774242</v>
      </c>
      <c r="AD139" s="2">
        <v>0.05377560000000001</v>
      </c>
      <c r="AE139" s="4">
        <v>0.39662801999999997</v>
      </c>
      <c r="AF139"/>
      <c r="AG139" s="1" t="s">
        <v>1057</v>
      </c>
      <c r="AH139" s="1" t="s">
        <v>1058</v>
      </c>
      <c r="AI139" s="3">
        <v>0</v>
      </c>
      <c r="AJ139" s="2">
        <v>0</v>
      </c>
      <c r="AK139" s="2">
        <v>0</v>
      </c>
      <c r="AL139" s="2">
        <v>0</v>
      </c>
      <c r="AM139" s="4">
        <v>0</v>
      </c>
      <c r="AO139" s="7">
        <f t="shared" si="72"/>
        <v>10.9</v>
      </c>
      <c r="AP139" s="7">
        <f t="shared" si="73"/>
        <v>2.37170556</v>
      </c>
      <c r="AQ139" s="7">
        <f t="shared" si="74"/>
        <v>27.613434360000003</v>
      </c>
      <c r="AR139" s="7">
        <f t="shared" si="75"/>
        <v>5.77367417</v>
      </c>
      <c r="AS139" s="7">
        <f t="shared" si="76"/>
        <v>46.65881409</v>
      </c>
      <c r="AT139" s="30" t="str">
        <f t="shared" si="77"/>
        <v>Inst</v>
      </c>
      <c r="AU139" s="36">
        <f t="shared" si="78"/>
        <v>0.40452110091743115</v>
      </c>
      <c r="AV139" s="36">
        <f t="shared" si="79"/>
        <v>0.14840825688073395</v>
      </c>
      <c r="AW139" s="36">
        <f t="shared" si="80"/>
        <v>0.4319229357798165</v>
      </c>
      <c r="AX139" s="36">
        <f t="shared" si="81"/>
        <v>0.015147706422018346</v>
      </c>
      <c r="AY139" s="36">
        <f t="shared" si="82"/>
        <v>0</v>
      </c>
      <c r="AZ139" s="32">
        <f t="shared" si="83"/>
        <v>0.9999999999999999</v>
      </c>
      <c r="BB139" s="36">
        <f t="shared" si="84"/>
        <v>0.7450930629011132</v>
      </c>
      <c r="BC139" s="36">
        <f t="shared" si="85"/>
        <v>0.036436377878205084</v>
      </c>
      <c r="BD139" s="36">
        <f t="shared" si="86"/>
        <v>0.21847055922068168</v>
      </c>
      <c r="BE139" s="36">
        <f t="shared" si="87"/>
        <v>0</v>
      </c>
      <c r="BF139" s="36">
        <f t="shared" si="88"/>
        <v>0</v>
      </c>
      <c r="BG139" s="32">
        <f t="shared" si="89"/>
        <v>1</v>
      </c>
      <c r="BI139" s="36">
        <f t="shared" si="90"/>
        <v>0.41097448155304367</v>
      </c>
      <c r="BJ139" s="36">
        <f t="shared" si="91"/>
        <v>0.030703160966754878</v>
      </c>
      <c r="BK139" s="36">
        <f t="shared" si="92"/>
        <v>0.5518855478576551</v>
      </c>
      <c r="BL139" s="36">
        <f t="shared" si="93"/>
        <v>0.0064368096225463495</v>
      </c>
      <c r="BM139" s="36">
        <f t="shared" si="94"/>
        <v>0</v>
      </c>
      <c r="BN139" s="32">
        <f t="shared" si="95"/>
        <v>1</v>
      </c>
      <c r="BP139" s="36">
        <f t="shared" si="96"/>
        <v>0.40506114843678476</v>
      </c>
      <c r="BQ139" s="36">
        <f t="shared" si="97"/>
        <v>0.06473598076283546</v>
      </c>
      <c r="BR139" s="36">
        <f t="shared" si="98"/>
        <v>0.520888940291551</v>
      </c>
      <c r="BS139" s="36">
        <f t="shared" si="99"/>
        <v>0.009313930508828836</v>
      </c>
      <c r="BT139" s="36">
        <f t="shared" si="100"/>
        <v>0</v>
      </c>
      <c r="BU139" s="32">
        <f t="shared" si="101"/>
        <v>1</v>
      </c>
      <c r="BW139" s="38">
        <f t="shared" si="102"/>
        <v>0.42571869232864173</v>
      </c>
      <c r="BX139" s="38">
        <f t="shared" si="103"/>
        <v>0.06270306258441814</v>
      </c>
      <c r="BY139" s="38">
        <f t="shared" si="104"/>
        <v>0.5030776428377072</v>
      </c>
      <c r="BZ139" s="38">
        <f t="shared" si="105"/>
        <v>0.008500602249233033</v>
      </c>
      <c r="CA139" s="38">
        <f t="shared" si="106"/>
        <v>0</v>
      </c>
      <c r="CB139" s="34">
        <f t="shared" si="107"/>
        <v>1.0000000000000002</v>
      </c>
    </row>
    <row r="140" spans="1:80" ht="12.75">
      <c r="A140" s="1" t="s">
        <v>226</v>
      </c>
      <c r="B140" s="1" t="s">
        <v>227</v>
      </c>
      <c r="C140" s="3">
        <v>1.58685</v>
      </c>
      <c r="D140" s="2">
        <v>0.7253913599999999</v>
      </c>
      <c r="E140" s="2">
        <v>0.5</v>
      </c>
      <c r="F140" s="2">
        <v>0.49666109999999997</v>
      </c>
      <c r="G140" s="4">
        <v>3.3089024599999997</v>
      </c>
      <c r="H140" s="1"/>
      <c r="I140" s="1" t="s">
        <v>226</v>
      </c>
      <c r="J140" s="1" t="s">
        <v>227</v>
      </c>
      <c r="K140" s="3">
        <v>0.03945</v>
      </c>
      <c r="L140" s="2">
        <v>0.0030913599999999996</v>
      </c>
      <c r="M140" s="2">
        <v>0.0677125</v>
      </c>
      <c r="N140" s="2">
        <v>0.019465680000000003</v>
      </c>
      <c r="O140" s="4">
        <v>0.12971954</v>
      </c>
      <c r="P140"/>
      <c r="Q140" s="1" t="s">
        <v>226</v>
      </c>
      <c r="R140" s="1" t="s">
        <v>227</v>
      </c>
      <c r="S140" s="3">
        <v>2.1237</v>
      </c>
      <c r="T140" s="2">
        <v>0.049422839999999996</v>
      </c>
      <c r="U140" s="2">
        <v>0.30728750000000005</v>
      </c>
      <c r="V140" s="2">
        <v>0.43807322000000004</v>
      </c>
      <c r="W140" s="4">
        <v>2.9184835600000003</v>
      </c>
      <c r="X140"/>
      <c r="Y140" s="1" t="s">
        <v>226</v>
      </c>
      <c r="Z140" s="1" t="s">
        <v>227</v>
      </c>
      <c r="AA140" s="3">
        <v>0</v>
      </c>
      <c r="AB140" s="2">
        <v>0</v>
      </c>
      <c r="AC140" s="2">
        <v>0</v>
      </c>
      <c r="AD140" s="2">
        <v>0</v>
      </c>
      <c r="AE140" s="4">
        <v>0</v>
      </c>
      <c r="AF140"/>
      <c r="AG140" s="1" t="s">
        <v>226</v>
      </c>
      <c r="AH140" s="1" t="s">
        <v>227</v>
      </c>
      <c r="AI140" s="3">
        <v>0</v>
      </c>
      <c r="AJ140" s="2">
        <v>0</v>
      </c>
      <c r="AK140" s="2">
        <v>0</v>
      </c>
      <c r="AL140" s="2">
        <v>0</v>
      </c>
      <c r="AM140" s="4">
        <v>0</v>
      </c>
      <c r="AO140" s="7">
        <f t="shared" si="72"/>
        <v>3.75</v>
      </c>
      <c r="AP140" s="7">
        <f t="shared" si="73"/>
        <v>0.7779055599999999</v>
      </c>
      <c r="AQ140" s="7">
        <f t="shared" si="74"/>
        <v>0.875</v>
      </c>
      <c r="AR140" s="7">
        <f t="shared" si="75"/>
        <v>0.9542</v>
      </c>
      <c r="AS140" s="7">
        <f t="shared" si="76"/>
        <v>6.35710556</v>
      </c>
      <c r="AT140" s="30" t="str">
        <f t="shared" si="77"/>
        <v>Abt</v>
      </c>
      <c r="AU140" s="36">
        <f t="shared" si="78"/>
        <v>0.42316000000000004</v>
      </c>
      <c r="AV140" s="36">
        <f t="shared" si="79"/>
        <v>0.01052</v>
      </c>
      <c r="AW140" s="36">
        <f t="shared" si="80"/>
        <v>0.5663199999999999</v>
      </c>
      <c r="AX140" s="36">
        <f t="shared" si="81"/>
        <v>0</v>
      </c>
      <c r="AY140" s="36">
        <f t="shared" si="82"/>
        <v>0</v>
      </c>
      <c r="AZ140" s="32">
        <f t="shared" si="83"/>
        <v>1</v>
      </c>
      <c r="BB140" s="36">
        <f t="shared" si="84"/>
        <v>0.9324928337059322</v>
      </c>
      <c r="BC140" s="36">
        <f t="shared" si="85"/>
        <v>0.003973952827898543</v>
      </c>
      <c r="BD140" s="36">
        <f t="shared" si="86"/>
        <v>0.06353321346616934</v>
      </c>
      <c r="BE140" s="36">
        <f t="shared" si="87"/>
        <v>0</v>
      </c>
      <c r="BF140" s="36">
        <f t="shared" si="88"/>
        <v>0</v>
      </c>
      <c r="BG140" s="32">
        <f t="shared" si="89"/>
        <v>1</v>
      </c>
      <c r="BI140" s="36">
        <f t="shared" si="90"/>
        <v>0.5714285714285714</v>
      </c>
      <c r="BJ140" s="36">
        <f t="shared" si="91"/>
        <v>0.07738571428571428</v>
      </c>
      <c r="BK140" s="36">
        <f t="shared" si="92"/>
        <v>0.3511857142857143</v>
      </c>
      <c r="BL140" s="36">
        <f t="shared" si="93"/>
        <v>0</v>
      </c>
      <c r="BM140" s="36">
        <f t="shared" si="94"/>
        <v>0</v>
      </c>
      <c r="BN140" s="32">
        <f t="shared" si="95"/>
        <v>1</v>
      </c>
      <c r="BP140" s="36">
        <f t="shared" si="96"/>
        <v>0.5205</v>
      </c>
      <c r="BQ140" s="36">
        <f t="shared" si="97"/>
        <v>0.0204</v>
      </c>
      <c r="BR140" s="36">
        <f t="shared" si="98"/>
        <v>0.4591</v>
      </c>
      <c r="BS140" s="36">
        <f t="shared" si="99"/>
        <v>0</v>
      </c>
      <c r="BT140" s="36">
        <f t="shared" si="100"/>
        <v>0</v>
      </c>
      <c r="BU140" s="32">
        <f t="shared" si="101"/>
        <v>1</v>
      </c>
      <c r="BW140" s="38">
        <f t="shared" si="102"/>
        <v>0.5205045643445316</v>
      </c>
      <c r="BX140" s="38">
        <f t="shared" si="103"/>
        <v>0.02040544061690868</v>
      </c>
      <c r="BY140" s="38">
        <f t="shared" si="104"/>
        <v>0.4590899950385597</v>
      </c>
      <c r="BZ140" s="38">
        <f t="shared" si="105"/>
        <v>0</v>
      </c>
      <c r="CA140" s="38">
        <f t="shared" si="106"/>
        <v>0</v>
      </c>
      <c r="CB140" s="34">
        <f t="shared" si="107"/>
        <v>1</v>
      </c>
    </row>
    <row r="141" spans="1:80" ht="12.75">
      <c r="A141" s="1" t="s">
        <v>228</v>
      </c>
      <c r="B141" s="1" t="s">
        <v>229</v>
      </c>
      <c r="C141" s="3"/>
      <c r="D141" s="2"/>
      <c r="E141" s="2">
        <v>0.0720288</v>
      </c>
      <c r="F141" s="2">
        <v>0.6714551200000001</v>
      </c>
      <c r="G141" s="4">
        <v>0.7434839200000001</v>
      </c>
      <c r="H141" s="1"/>
      <c r="I141" s="1" t="s">
        <v>228</v>
      </c>
      <c r="J141" s="1" t="s">
        <v>229</v>
      </c>
      <c r="K141" s="3"/>
      <c r="L141" s="2"/>
      <c r="M141" s="2">
        <v>0</v>
      </c>
      <c r="N141" s="2">
        <v>0.09976623999999999</v>
      </c>
      <c r="O141" s="4">
        <v>0.09976623999999999</v>
      </c>
      <c r="P141"/>
      <c r="Q141" s="1" t="s">
        <v>228</v>
      </c>
      <c r="R141" s="1" t="s">
        <v>229</v>
      </c>
      <c r="S141" s="3"/>
      <c r="T141" s="2"/>
      <c r="U141" s="2">
        <v>0.0491508</v>
      </c>
      <c r="V141" s="2">
        <v>0.7890030399999999</v>
      </c>
      <c r="W141" s="4">
        <v>0.8381538399999999</v>
      </c>
      <c r="X141"/>
      <c r="Y141" s="1" t="s">
        <v>228</v>
      </c>
      <c r="Z141" s="1" t="s">
        <v>229</v>
      </c>
      <c r="AA141" s="3"/>
      <c r="AB141" s="2"/>
      <c r="AC141" s="2">
        <v>0.0018081</v>
      </c>
      <c r="AD141" s="2">
        <v>0.013375600000000001</v>
      </c>
      <c r="AE141" s="4">
        <v>0.015183700000000001</v>
      </c>
      <c r="AF141"/>
      <c r="AG141" s="1" t="s">
        <v>228</v>
      </c>
      <c r="AH141" s="1" t="s">
        <v>229</v>
      </c>
      <c r="AI141" s="3"/>
      <c r="AJ141" s="2"/>
      <c r="AK141" s="2">
        <v>0</v>
      </c>
      <c r="AL141" s="2">
        <v>0</v>
      </c>
      <c r="AM141" s="4">
        <v>0</v>
      </c>
      <c r="AO141" s="7">
        <f t="shared" si="72"/>
        <v>0</v>
      </c>
      <c r="AP141" s="7">
        <f t="shared" si="73"/>
        <v>0</v>
      </c>
      <c r="AQ141" s="7">
        <f t="shared" si="74"/>
        <v>0.1229877</v>
      </c>
      <c r="AR141" s="7">
        <f t="shared" si="75"/>
        <v>1.5736</v>
      </c>
      <c r="AS141" s="7">
        <f t="shared" si="76"/>
        <v>1.6965877</v>
      </c>
      <c r="AT141" s="30" t="str">
        <f t="shared" si="77"/>
        <v>Abt</v>
      </c>
      <c r="AU141" s="36">
        <f t="shared" si="78"/>
        <v>0</v>
      </c>
      <c r="AV141" s="36">
        <f t="shared" si="79"/>
        <v>0</v>
      </c>
      <c r="AW141" s="36">
        <f t="shared" si="80"/>
        <v>0</v>
      </c>
      <c r="AX141" s="36">
        <f t="shared" si="81"/>
        <v>0</v>
      </c>
      <c r="AY141" s="36">
        <f t="shared" si="82"/>
        <v>0</v>
      </c>
      <c r="AZ141" s="32">
        <f t="shared" si="83"/>
        <v>0</v>
      </c>
      <c r="BB141" s="36">
        <f t="shared" si="84"/>
        <v>0</v>
      </c>
      <c r="BC141" s="36">
        <f t="shared" si="85"/>
        <v>0</v>
      </c>
      <c r="BD141" s="36">
        <f t="shared" si="86"/>
        <v>0</v>
      </c>
      <c r="BE141" s="36">
        <f t="shared" si="87"/>
        <v>0</v>
      </c>
      <c r="BF141" s="36">
        <f t="shared" si="88"/>
        <v>0</v>
      </c>
      <c r="BG141" s="32">
        <f t="shared" si="89"/>
        <v>0</v>
      </c>
      <c r="BI141" s="36">
        <f t="shared" si="90"/>
        <v>0.5856585658565857</v>
      </c>
      <c r="BJ141" s="36">
        <f t="shared" si="91"/>
        <v>0</v>
      </c>
      <c r="BK141" s="36">
        <f t="shared" si="92"/>
        <v>0.3996399639963996</v>
      </c>
      <c r="BL141" s="36">
        <f t="shared" si="93"/>
        <v>0.0147014701470147</v>
      </c>
      <c r="BM141" s="36">
        <f t="shared" si="94"/>
        <v>0</v>
      </c>
      <c r="BN141" s="32">
        <f t="shared" si="95"/>
        <v>1</v>
      </c>
      <c r="BP141" s="36">
        <f t="shared" si="96"/>
        <v>0.4267</v>
      </c>
      <c r="BQ141" s="36">
        <f t="shared" si="97"/>
        <v>0.06339999999999998</v>
      </c>
      <c r="BR141" s="36">
        <f t="shared" si="98"/>
        <v>0.5013999999999998</v>
      </c>
      <c r="BS141" s="36">
        <f t="shared" si="99"/>
        <v>0.0085</v>
      </c>
      <c r="BT141" s="36">
        <f t="shared" si="100"/>
        <v>0</v>
      </c>
      <c r="BU141" s="32">
        <f t="shared" si="101"/>
        <v>0.9999999999999998</v>
      </c>
      <c r="BW141" s="38">
        <f t="shared" si="102"/>
        <v>0.43822309922440206</v>
      </c>
      <c r="BX141" s="38">
        <f t="shared" si="103"/>
        <v>0.058804057108276804</v>
      </c>
      <c r="BY141" s="38">
        <f t="shared" si="104"/>
        <v>0.49402329157520114</v>
      </c>
      <c r="BZ141" s="38">
        <f t="shared" si="105"/>
        <v>0.008949552092119966</v>
      </c>
      <c r="CA141" s="38">
        <f t="shared" si="106"/>
        <v>0</v>
      </c>
      <c r="CB141" s="34">
        <f t="shared" si="107"/>
        <v>1</v>
      </c>
    </row>
    <row r="142" spans="1:80" ht="12.75">
      <c r="A142" s="1" t="s">
        <v>230</v>
      </c>
      <c r="B142" s="1" t="s">
        <v>231</v>
      </c>
      <c r="C142" s="3">
        <v>0.2</v>
      </c>
      <c r="D142" s="2">
        <v>0.50005</v>
      </c>
      <c r="E142" s="2">
        <v>1.3928841600000001</v>
      </c>
      <c r="F142" s="2">
        <v>0.095575</v>
      </c>
      <c r="G142" s="4">
        <v>2.1885091600000006</v>
      </c>
      <c r="H142" s="1"/>
      <c r="I142" s="1" t="s">
        <v>230</v>
      </c>
      <c r="J142" s="1" t="s">
        <v>231</v>
      </c>
      <c r="K142" s="3">
        <v>0.4</v>
      </c>
      <c r="L142" s="2">
        <v>0.08332500000000001</v>
      </c>
      <c r="M142" s="2">
        <v>0</v>
      </c>
      <c r="N142" s="2">
        <v>0.0234</v>
      </c>
      <c r="O142" s="4">
        <v>0.506725</v>
      </c>
      <c r="P142"/>
      <c r="Q142" s="1" t="s">
        <v>230</v>
      </c>
      <c r="R142" s="1" t="s">
        <v>231</v>
      </c>
      <c r="S142" s="3">
        <v>0.4</v>
      </c>
      <c r="T142" s="2">
        <v>0.458325</v>
      </c>
      <c r="U142" s="2">
        <v>1.87381584</v>
      </c>
      <c r="V142" s="2">
        <v>0.131025</v>
      </c>
      <c r="W142" s="4">
        <v>2.86316584</v>
      </c>
      <c r="X142"/>
      <c r="Y142" s="1" t="s">
        <v>230</v>
      </c>
      <c r="Z142" s="1" t="s">
        <v>231</v>
      </c>
      <c r="AA142" s="3">
        <v>0</v>
      </c>
      <c r="AB142" s="2">
        <v>0</v>
      </c>
      <c r="AC142" s="2">
        <v>0</v>
      </c>
      <c r="AD142" s="2">
        <v>0</v>
      </c>
      <c r="AE142" s="4">
        <v>0</v>
      </c>
      <c r="AF142"/>
      <c r="AG142" s="1" t="s">
        <v>230</v>
      </c>
      <c r="AH142" s="1" t="s">
        <v>231</v>
      </c>
      <c r="AI142" s="3">
        <v>0</v>
      </c>
      <c r="AJ142" s="2">
        <v>0</v>
      </c>
      <c r="AK142" s="2">
        <v>0</v>
      </c>
      <c r="AL142" s="2">
        <v>0</v>
      </c>
      <c r="AM142" s="4">
        <v>0</v>
      </c>
      <c r="AO142" s="7">
        <f t="shared" si="72"/>
        <v>1</v>
      </c>
      <c r="AP142" s="7">
        <f t="shared" si="73"/>
        <v>1.0417</v>
      </c>
      <c r="AQ142" s="7">
        <f t="shared" si="74"/>
        <v>3.2667</v>
      </c>
      <c r="AR142" s="7">
        <f t="shared" si="75"/>
        <v>0.25</v>
      </c>
      <c r="AS142" s="7">
        <f t="shared" si="76"/>
        <v>5.558400000000001</v>
      </c>
      <c r="AT142" s="30" t="str">
        <f t="shared" si="77"/>
        <v>Abt</v>
      </c>
      <c r="AU142" s="36">
        <f t="shared" si="78"/>
        <v>0.2</v>
      </c>
      <c r="AV142" s="36">
        <f t="shared" si="79"/>
        <v>0.4</v>
      </c>
      <c r="AW142" s="36">
        <f t="shared" si="80"/>
        <v>0.4</v>
      </c>
      <c r="AX142" s="36">
        <f t="shared" si="81"/>
        <v>0</v>
      </c>
      <c r="AY142" s="36">
        <f t="shared" si="82"/>
        <v>0</v>
      </c>
      <c r="AZ142" s="32">
        <f t="shared" si="83"/>
        <v>1</v>
      </c>
      <c r="BB142" s="36">
        <f t="shared" si="84"/>
        <v>0.48003263895555337</v>
      </c>
      <c r="BC142" s="36">
        <f t="shared" si="85"/>
        <v>0.0799894403379092</v>
      </c>
      <c r="BD142" s="36">
        <f t="shared" si="86"/>
        <v>0.43997792070653735</v>
      </c>
      <c r="BE142" s="36">
        <f t="shared" si="87"/>
        <v>0</v>
      </c>
      <c r="BF142" s="36">
        <f t="shared" si="88"/>
        <v>0</v>
      </c>
      <c r="BG142" s="32">
        <f t="shared" si="89"/>
        <v>1</v>
      </c>
      <c r="BI142" s="36">
        <f t="shared" si="90"/>
        <v>0.42638875929837455</v>
      </c>
      <c r="BJ142" s="36">
        <f t="shared" si="91"/>
        <v>0</v>
      </c>
      <c r="BK142" s="36">
        <f t="shared" si="92"/>
        <v>0.5736112407016255</v>
      </c>
      <c r="BL142" s="36">
        <f t="shared" si="93"/>
        <v>0</v>
      </c>
      <c r="BM142" s="36">
        <f t="shared" si="94"/>
        <v>0</v>
      </c>
      <c r="BN142" s="32">
        <f t="shared" si="95"/>
        <v>1</v>
      </c>
      <c r="BP142" s="36">
        <f t="shared" si="96"/>
        <v>0.3823</v>
      </c>
      <c r="BQ142" s="36">
        <f t="shared" si="97"/>
        <v>0.0936</v>
      </c>
      <c r="BR142" s="36">
        <f t="shared" si="98"/>
        <v>0.5241</v>
      </c>
      <c r="BS142" s="36">
        <f t="shared" si="99"/>
        <v>0</v>
      </c>
      <c r="BT142" s="36">
        <f t="shared" si="100"/>
        <v>0</v>
      </c>
      <c r="BU142" s="32">
        <f t="shared" si="101"/>
        <v>1</v>
      </c>
      <c r="BW142" s="38">
        <f t="shared" si="102"/>
        <v>0.393730059009787</v>
      </c>
      <c r="BX142" s="38">
        <f t="shared" si="103"/>
        <v>0.0911638241220495</v>
      </c>
      <c r="BY142" s="38">
        <f t="shared" si="104"/>
        <v>0.5151061168681634</v>
      </c>
      <c r="BZ142" s="38">
        <f t="shared" si="105"/>
        <v>0</v>
      </c>
      <c r="CA142" s="38">
        <f t="shared" si="106"/>
        <v>0</v>
      </c>
      <c r="CB142" s="34">
        <f t="shared" si="107"/>
        <v>1</v>
      </c>
    </row>
    <row r="143" spans="1:80" ht="12.75">
      <c r="A143" s="1" t="s">
        <v>232</v>
      </c>
      <c r="B143" s="1" t="s">
        <v>233</v>
      </c>
      <c r="C143" s="3">
        <v>0.47895000000000004</v>
      </c>
      <c r="D143" s="2">
        <v>0.2222</v>
      </c>
      <c r="E143" s="2">
        <v>2.0501427800000003</v>
      </c>
      <c r="F143" s="2">
        <v>0.22927812999999997</v>
      </c>
      <c r="G143" s="4">
        <v>2.9805709100000004</v>
      </c>
      <c r="H143" s="1"/>
      <c r="I143" s="1" t="s">
        <v>232</v>
      </c>
      <c r="J143" s="1" t="s">
        <v>233</v>
      </c>
      <c r="K143" s="3">
        <v>0.11315</v>
      </c>
      <c r="L143" s="2">
        <v>0</v>
      </c>
      <c r="M143" s="2">
        <v>0</v>
      </c>
      <c r="N143" s="2">
        <v>0.00960048</v>
      </c>
      <c r="O143" s="4">
        <v>0.12275048</v>
      </c>
      <c r="P143"/>
      <c r="Q143" s="1" t="s">
        <v>232</v>
      </c>
      <c r="R143" s="1" t="s">
        <v>233</v>
      </c>
      <c r="S143" s="3">
        <v>0.6579</v>
      </c>
      <c r="T143" s="2">
        <v>0</v>
      </c>
      <c r="U143" s="2">
        <v>4.508257220000001</v>
      </c>
      <c r="V143" s="2">
        <v>0.42788806</v>
      </c>
      <c r="W143" s="4">
        <v>5.5940452800000005</v>
      </c>
      <c r="X143"/>
      <c r="Y143" s="1" t="s">
        <v>232</v>
      </c>
      <c r="Z143" s="1" t="s">
        <v>233</v>
      </c>
      <c r="AA143" s="3">
        <v>0</v>
      </c>
      <c r="AB143" s="2">
        <v>0</v>
      </c>
      <c r="AC143" s="2">
        <v>0</v>
      </c>
      <c r="AD143" s="2">
        <v>0</v>
      </c>
      <c r="AE143" s="4">
        <v>0</v>
      </c>
      <c r="AF143"/>
      <c r="AG143" s="1" t="s">
        <v>232</v>
      </c>
      <c r="AH143" s="1" t="s">
        <v>233</v>
      </c>
      <c r="AI143" s="3">
        <v>0</v>
      </c>
      <c r="AJ143" s="2">
        <v>0</v>
      </c>
      <c r="AK143" s="2">
        <v>0</v>
      </c>
      <c r="AL143" s="2">
        <v>0</v>
      </c>
      <c r="AM143" s="4">
        <v>0</v>
      </c>
      <c r="AO143" s="7">
        <f t="shared" si="72"/>
        <v>1.25</v>
      </c>
      <c r="AP143" s="7">
        <f t="shared" si="73"/>
        <v>0.2222</v>
      </c>
      <c r="AQ143" s="7">
        <f t="shared" si="74"/>
        <v>6.558400000000001</v>
      </c>
      <c r="AR143" s="7">
        <f t="shared" si="75"/>
        <v>0.66676667</v>
      </c>
      <c r="AS143" s="7">
        <f t="shared" si="76"/>
        <v>8.697366670000001</v>
      </c>
      <c r="AT143" s="30" t="str">
        <f t="shared" si="77"/>
        <v>Abt</v>
      </c>
      <c r="AU143" s="36">
        <f t="shared" si="78"/>
        <v>0.38316000000000006</v>
      </c>
      <c r="AV143" s="36">
        <f t="shared" si="79"/>
        <v>0.09052</v>
      </c>
      <c r="AW143" s="36">
        <f t="shared" si="80"/>
        <v>0.52632</v>
      </c>
      <c r="AX143" s="36">
        <f t="shared" si="81"/>
        <v>0</v>
      </c>
      <c r="AY143" s="36">
        <f t="shared" si="82"/>
        <v>0</v>
      </c>
      <c r="AZ143" s="32">
        <f t="shared" si="83"/>
        <v>1</v>
      </c>
      <c r="BB143" s="36">
        <f t="shared" si="84"/>
        <v>1</v>
      </c>
      <c r="BC143" s="36">
        <f t="shared" si="85"/>
        <v>0</v>
      </c>
      <c r="BD143" s="36">
        <f t="shared" si="86"/>
        <v>0</v>
      </c>
      <c r="BE143" s="36">
        <f t="shared" si="87"/>
        <v>0</v>
      </c>
      <c r="BF143" s="36">
        <f t="shared" si="88"/>
        <v>0</v>
      </c>
      <c r="BG143" s="32">
        <f t="shared" si="89"/>
        <v>1</v>
      </c>
      <c r="BI143" s="36">
        <f t="shared" si="90"/>
        <v>0.31259800866064896</v>
      </c>
      <c r="BJ143" s="36">
        <f t="shared" si="91"/>
        <v>0</v>
      </c>
      <c r="BK143" s="36">
        <f t="shared" si="92"/>
        <v>0.6874019913393511</v>
      </c>
      <c r="BL143" s="36">
        <f t="shared" si="93"/>
        <v>0</v>
      </c>
      <c r="BM143" s="36">
        <f t="shared" si="94"/>
        <v>0</v>
      </c>
      <c r="BN143" s="32">
        <f t="shared" si="95"/>
        <v>1</v>
      </c>
      <c r="BP143" s="36">
        <f t="shared" si="96"/>
        <v>0.34386561343865607</v>
      </c>
      <c r="BQ143" s="36">
        <f t="shared" si="97"/>
        <v>0.0143985601439856</v>
      </c>
      <c r="BR143" s="36">
        <f t="shared" si="98"/>
        <v>0.6417358264173583</v>
      </c>
      <c r="BS143" s="36">
        <f t="shared" si="99"/>
        <v>0</v>
      </c>
      <c r="BT143" s="36">
        <f t="shared" si="100"/>
        <v>0</v>
      </c>
      <c r="BU143" s="32">
        <f t="shared" si="101"/>
        <v>1</v>
      </c>
      <c r="BW143" s="38">
        <f t="shared" si="102"/>
        <v>0.3426980858793665</v>
      </c>
      <c r="BX143" s="38">
        <f t="shared" si="103"/>
        <v>0.014113522478407822</v>
      </c>
      <c r="BY143" s="38">
        <f t="shared" si="104"/>
        <v>0.6431883916422256</v>
      </c>
      <c r="BZ143" s="38">
        <f t="shared" si="105"/>
        <v>0</v>
      </c>
      <c r="CA143" s="38">
        <f t="shared" si="106"/>
        <v>0</v>
      </c>
      <c r="CB143" s="34">
        <f t="shared" si="107"/>
        <v>1</v>
      </c>
    </row>
    <row r="144" spans="1:80" ht="12.75">
      <c r="A144" s="1" t="s">
        <v>234</v>
      </c>
      <c r="B144" s="1" t="s">
        <v>235</v>
      </c>
      <c r="C144" s="3">
        <v>0.3571</v>
      </c>
      <c r="D144" s="2"/>
      <c r="E144" s="2">
        <v>2.14078</v>
      </c>
      <c r="F144" s="2"/>
      <c r="G144" s="4">
        <v>2.49788</v>
      </c>
      <c r="H144" s="1"/>
      <c r="I144" s="1" t="s">
        <v>234</v>
      </c>
      <c r="J144" s="1" t="s">
        <v>235</v>
      </c>
      <c r="K144" s="3">
        <v>0.3571</v>
      </c>
      <c r="L144" s="2"/>
      <c r="M144" s="2">
        <v>0</v>
      </c>
      <c r="N144" s="2"/>
      <c r="O144" s="4">
        <v>0.3571</v>
      </c>
      <c r="P144"/>
      <c r="Q144" s="1" t="s">
        <v>234</v>
      </c>
      <c r="R144" s="1" t="s">
        <v>235</v>
      </c>
      <c r="S144" s="3">
        <v>0.2857</v>
      </c>
      <c r="T144" s="2"/>
      <c r="U144" s="2">
        <v>1.9841199999999999</v>
      </c>
      <c r="V144" s="2"/>
      <c r="W144" s="4">
        <v>2.2698199999999997</v>
      </c>
      <c r="X144"/>
      <c r="Y144" s="1" t="s">
        <v>234</v>
      </c>
      <c r="Z144" s="1" t="s">
        <v>235</v>
      </c>
      <c r="AA144" s="3">
        <v>0</v>
      </c>
      <c r="AB144" s="2"/>
      <c r="AC144" s="2">
        <v>0</v>
      </c>
      <c r="AD144" s="2"/>
      <c r="AE144" s="4">
        <v>0</v>
      </c>
      <c r="AF144"/>
      <c r="AG144" s="1" t="s">
        <v>234</v>
      </c>
      <c r="AH144" s="1" t="s">
        <v>235</v>
      </c>
      <c r="AI144" s="3">
        <v>0</v>
      </c>
      <c r="AJ144" s="2"/>
      <c r="AK144" s="2">
        <v>0</v>
      </c>
      <c r="AL144" s="2"/>
      <c r="AM144" s="4">
        <v>0</v>
      </c>
      <c r="AO144" s="7">
        <f t="shared" si="72"/>
        <v>0.9999</v>
      </c>
      <c r="AP144" s="7">
        <f t="shared" si="73"/>
        <v>0</v>
      </c>
      <c r="AQ144" s="7">
        <f t="shared" si="74"/>
        <v>4.1249</v>
      </c>
      <c r="AR144" s="7">
        <f t="shared" si="75"/>
        <v>0</v>
      </c>
      <c r="AS144" s="7">
        <f t="shared" si="76"/>
        <v>5.1248</v>
      </c>
      <c r="AT144" s="30" t="str">
        <f t="shared" si="77"/>
        <v>Abt</v>
      </c>
      <c r="AU144" s="36">
        <f t="shared" si="78"/>
        <v>0.3571357135713571</v>
      </c>
      <c r="AV144" s="36">
        <f t="shared" si="79"/>
        <v>0.3571357135713571</v>
      </c>
      <c r="AW144" s="36">
        <f t="shared" si="80"/>
        <v>0.28572857285728576</v>
      </c>
      <c r="AX144" s="36">
        <f t="shared" si="81"/>
        <v>0</v>
      </c>
      <c r="AY144" s="36">
        <f t="shared" si="82"/>
        <v>0</v>
      </c>
      <c r="AZ144" s="32">
        <f t="shared" si="83"/>
        <v>1</v>
      </c>
      <c r="BB144" s="36">
        <f t="shared" si="84"/>
        <v>0</v>
      </c>
      <c r="BC144" s="36">
        <f t="shared" si="85"/>
        <v>0</v>
      </c>
      <c r="BD144" s="36">
        <f t="shared" si="86"/>
        <v>0</v>
      </c>
      <c r="BE144" s="36">
        <f t="shared" si="87"/>
        <v>0</v>
      </c>
      <c r="BF144" s="36">
        <f t="shared" si="88"/>
        <v>0</v>
      </c>
      <c r="BG144" s="32">
        <f t="shared" si="89"/>
        <v>0</v>
      </c>
      <c r="BI144" s="36">
        <f t="shared" si="90"/>
        <v>0.5189895512618488</v>
      </c>
      <c r="BJ144" s="36">
        <f t="shared" si="91"/>
        <v>0</v>
      </c>
      <c r="BK144" s="36">
        <f t="shared" si="92"/>
        <v>0.4810104487381512</v>
      </c>
      <c r="BL144" s="36">
        <f t="shared" si="93"/>
        <v>0</v>
      </c>
      <c r="BM144" s="36">
        <f t="shared" si="94"/>
        <v>0</v>
      </c>
      <c r="BN144" s="32">
        <f t="shared" si="95"/>
        <v>1</v>
      </c>
      <c r="BP144" s="36">
        <f t="shared" si="96"/>
        <v>0</v>
      </c>
      <c r="BQ144" s="36">
        <f t="shared" si="97"/>
        <v>0</v>
      </c>
      <c r="BR144" s="36">
        <f t="shared" si="98"/>
        <v>0</v>
      </c>
      <c r="BS144" s="36">
        <f t="shared" si="99"/>
        <v>0</v>
      </c>
      <c r="BT144" s="36">
        <f t="shared" si="100"/>
        <v>0</v>
      </c>
      <c r="BU144" s="32">
        <f t="shared" si="101"/>
        <v>0</v>
      </c>
      <c r="BW144" s="38">
        <f t="shared" si="102"/>
        <v>0.4874102403996254</v>
      </c>
      <c r="BX144" s="38">
        <f t="shared" si="103"/>
        <v>0.0696807680299719</v>
      </c>
      <c r="BY144" s="38">
        <f t="shared" si="104"/>
        <v>0.44290899157040275</v>
      </c>
      <c r="BZ144" s="38">
        <f t="shared" si="105"/>
        <v>0</v>
      </c>
      <c r="CA144" s="38">
        <f t="shared" si="106"/>
        <v>0</v>
      </c>
      <c r="CB144" s="34">
        <f t="shared" si="107"/>
        <v>1</v>
      </c>
    </row>
    <row r="145" spans="1:80" ht="12.75">
      <c r="A145" s="1" t="s">
        <v>236</v>
      </c>
      <c r="B145" s="1" t="s">
        <v>237</v>
      </c>
      <c r="C145" s="3">
        <v>0.5</v>
      </c>
      <c r="D145" s="2"/>
      <c r="E145" s="2">
        <v>2.3094959999999998</v>
      </c>
      <c r="F145" s="2"/>
      <c r="G145" s="4">
        <v>2.8094959999999998</v>
      </c>
      <c r="H145" s="5"/>
      <c r="I145" s="1" t="s">
        <v>236</v>
      </c>
      <c r="J145" s="1" t="s">
        <v>237</v>
      </c>
      <c r="K145" s="3">
        <v>0.1667</v>
      </c>
      <c r="L145" s="2"/>
      <c r="M145" s="2">
        <v>0</v>
      </c>
      <c r="N145" s="2"/>
      <c r="O145" s="4">
        <v>0.1667</v>
      </c>
      <c r="P145"/>
      <c r="Q145" s="1" t="s">
        <v>236</v>
      </c>
      <c r="R145" s="1" t="s">
        <v>237</v>
      </c>
      <c r="S145" s="3">
        <v>0.25</v>
      </c>
      <c r="T145" s="2"/>
      <c r="U145" s="2">
        <v>1.182104</v>
      </c>
      <c r="V145" s="2"/>
      <c r="W145" s="4">
        <v>1.432104</v>
      </c>
      <c r="X145"/>
      <c r="Y145" s="1" t="s">
        <v>236</v>
      </c>
      <c r="Z145" s="1" t="s">
        <v>237</v>
      </c>
      <c r="AA145" s="3">
        <v>0.0833</v>
      </c>
      <c r="AB145" s="2"/>
      <c r="AC145" s="2">
        <v>0</v>
      </c>
      <c r="AD145" s="2"/>
      <c r="AE145" s="4">
        <v>0.0833</v>
      </c>
      <c r="AF145"/>
      <c r="AG145" s="1" t="s">
        <v>236</v>
      </c>
      <c r="AH145" s="1" t="s">
        <v>237</v>
      </c>
      <c r="AI145" s="3">
        <v>0</v>
      </c>
      <c r="AJ145" s="2"/>
      <c r="AK145" s="2">
        <v>0</v>
      </c>
      <c r="AL145" s="2"/>
      <c r="AM145" s="4">
        <v>0</v>
      </c>
      <c r="AO145" s="7">
        <f t="shared" si="72"/>
        <v>1</v>
      </c>
      <c r="AP145" s="7">
        <f t="shared" si="73"/>
        <v>0</v>
      </c>
      <c r="AQ145" s="7">
        <f t="shared" si="74"/>
        <v>3.4916</v>
      </c>
      <c r="AR145" s="7">
        <f t="shared" si="75"/>
        <v>0</v>
      </c>
      <c r="AS145" s="7">
        <f t="shared" si="76"/>
        <v>4.4916</v>
      </c>
      <c r="AT145" s="30" t="str">
        <f t="shared" si="77"/>
        <v>Abt</v>
      </c>
      <c r="AU145" s="36">
        <f t="shared" si="78"/>
        <v>0.5</v>
      </c>
      <c r="AV145" s="36">
        <f t="shared" si="79"/>
        <v>0.1667</v>
      </c>
      <c r="AW145" s="36">
        <f t="shared" si="80"/>
        <v>0.25</v>
      </c>
      <c r="AX145" s="36">
        <f t="shared" si="81"/>
        <v>0.0833</v>
      </c>
      <c r="AY145" s="36">
        <f t="shared" si="82"/>
        <v>0</v>
      </c>
      <c r="AZ145" s="32">
        <f t="shared" si="83"/>
        <v>1</v>
      </c>
      <c r="BB145" s="36">
        <f t="shared" si="84"/>
        <v>0</v>
      </c>
      <c r="BC145" s="36">
        <f t="shared" si="85"/>
        <v>0</v>
      </c>
      <c r="BD145" s="36">
        <f t="shared" si="86"/>
        <v>0</v>
      </c>
      <c r="BE145" s="36">
        <f t="shared" si="87"/>
        <v>0</v>
      </c>
      <c r="BF145" s="36">
        <f t="shared" si="88"/>
        <v>0</v>
      </c>
      <c r="BG145" s="32">
        <f t="shared" si="89"/>
        <v>0</v>
      </c>
      <c r="BI145" s="36">
        <f t="shared" si="90"/>
        <v>0.6614434643143544</v>
      </c>
      <c r="BJ145" s="36">
        <f t="shared" si="91"/>
        <v>0</v>
      </c>
      <c r="BK145" s="36">
        <f t="shared" si="92"/>
        <v>0.33855653568564553</v>
      </c>
      <c r="BL145" s="36">
        <f t="shared" si="93"/>
        <v>0</v>
      </c>
      <c r="BM145" s="36">
        <f t="shared" si="94"/>
        <v>0</v>
      </c>
      <c r="BN145" s="32">
        <f t="shared" si="95"/>
        <v>1</v>
      </c>
      <c r="BP145" s="36">
        <f t="shared" si="96"/>
        <v>0</v>
      </c>
      <c r="BQ145" s="36">
        <f t="shared" si="97"/>
        <v>0</v>
      </c>
      <c r="BR145" s="36">
        <f t="shared" si="98"/>
        <v>0</v>
      </c>
      <c r="BS145" s="36">
        <f t="shared" si="99"/>
        <v>0</v>
      </c>
      <c r="BT145" s="36">
        <f t="shared" si="100"/>
        <v>0</v>
      </c>
      <c r="BU145" s="32">
        <f t="shared" si="101"/>
        <v>0</v>
      </c>
      <c r="BW145" s="38">
        <f t="shared" si="102"/>
        <v>0.6255000445275625</v>
      </c>
      <c r="BX145" s="38">
        <f t="shared" si="103"/>
        <v>0.03711372339478137</v>
      </c>
      <c r="BY145" s="38">
        <f t="shared" si="104"/>
        <v>0.3188405022709057</v>
      </c>
      <c r="BZ145" s="38">
        <f t="shared" si="105"/>
        <v>0.01854572980675038</v>
      </c>
      <c r="CA145" s="38">
        <f t="shared" si="106"/>
        <v>0</v>
      </c>
      <c r="CB145" s="34">
        <f t="shared" si="107"/>
        <v>1</v>
      </c>
    </row>
    <row r="146" spans="1:80" ht="12.75">
      <c r="A146" s="1" t="s">
        <v>238</v>
      </c>
      <c r="B146" s="1" t="s">
        <v>239</v>
      </c>
      <c r="C146" s="3">
        <v>0.4286</v>
      </c>
      <c r="D146" s="2">
        <v>0.0278</v>
      </c>
      <c r="E146" s="2">
        <v>0.744375</v>
      </c>
      <c r="F146" s="2">
        <v>0.35251750000000004</v>
      </c>
      <c r="G146" s="4">
        <v>1.5532925</v>
      </c>
      <c r="H146" s="1"/>
      <c r="I146" s="1" t="s">
        <v>238</v>
      </c>
      <c r="J146" s="1" t="s">
        <v>239</v>
      </c>
      <c r="K146" s="3">
        <v>0.1429</v>
      </c>
      <c r="L146" s="2">
        <v>0</v>
      </c>
      <c r="M146" s="2">
        <v>0</v>
      </c>
      <c r="N146" s="2">
        <v>0.0419025</v>
      </c>
      <c r="O146" s="4">
        <v>0.1848025</v>
      </c>
      <c r="P146"/>
      <c r="Q146" s="1" t="s">
        <v>238</v>
      </c>
      <c r="R146" s="1" t="s">
        <v>239</v>
      </c>
      <c r="S146" s="3">
        <v>0.4286</v>
      </c>
      <c r="T146" s="2">
        <v>0</v>
      </c>
      <c r="U146" s="2">
        <v>1.378125</v>
      </c>
      <c r="V146" s="2">
        <v>0.5304875</v>
      </c>
      <c r="W146" s="4">
        <v>2.3372125</v>
      </c>
      <c r="X146"/>
      <c r="Y146" s="1" t="s">
        <v>238</v>
      </c>
      <c r="Z146" s="1" t="s">
        <v>239</v>
      </c>
      <c r="AA146" s="3">
        <v>0</v>
      </c>
      <c r="AB146" s="2">
        <v>0</v>
      </c>
      <c r="AC146" s="2">
        <v>0</v>
      </c>
      <c r="AD146" s="2">
        <v>0</v>
      </c>
      <c r="AE146" s="4">
        <v>0</v>
      </c>
      <c r="AF146"/>
      <c r="AG146" s="1" t="s">
        <v>238</v>
      </c>
      <c r="AH146" s="1" t="s">
        <v>239</v>
      </c>
      <c r="AI146" s="3">
        <v>0</v>
      </c>
      <c r="AJ146" s="2">
        <v>0</v>
      </c>
      <c r="AK146" s="2">
        <v>0</v>
      </c>
      <c r="AL146" s="2">
        <v>0</v>
      </c>
      <c r="AM146" s="4">
        <v>0</v>
      </c>
      <c r="AO146" s="7">
        <f t="shared" si="72"/>
        <v>1.0001</v>
      </c>
      <c r="AP146" s="7">
        <f t="shared" si="73"/>
        <v>0.0278</v>
      </c>
      <c r="AQ146" s="7">
        <f t="shared" si="74"/>
        <v>2.1225</v>
      </c>
      <c r="AR146" s="7">
        <f t="shared" si="75"/>
        <v>0.9249075</v>
      </c>
      <c r="AS146" s="7">
        <f t="shared" si="76"/>
        <v>4.0753075</v>
      </c>
      <c r="AT146" s="30" t="str">
        <f t="shared" si="77"/>
        <v>Abt</v>
      </c>
      <c r="AU146" s="36">
        <f t="shared" si="78"/>
        <v>0.4285571442855714</v>
      </c>
      <c r="AV146" s="36">
        <f t="shared" si="79"/>
        <v>0.14288571142885712</v>
      </c>
      <c r="AW146" s="36">
        <f t="shared" si="80"/>
        <v>0.4285571442855714</v>
      </c>
      <c r="AX146" s="36">
        <f t="shared" si="81"/>
        <v>0</v>
      </c>
      <c r="AY146" s="36">
        <f t="shared" si="82"/>
        <v>0</v>
      </c>
      <c r="AZ146" s="32">
        <f t="shared" si="83"/>
        <v>1</v>
      </c>
      <c r="BB146" s="36">
        <f t="shared" si="84"/>
        <v>1</v>
      </c>
      <c r="BC146" s="36">
        <f t="shared" si="85"/>
        <v>0</v>
      </c>
      <c r="BD146" s="36">
        <f t="shared" si="86"/>
        <v>0</v>
      </c>
      <c r="BE146" s="36">
        <f t="shared" si="87"/>
        <v>0</v>
      </c>
      <c r="BF146" s="36">
        <f t="shared" si="88"/>
        <v>0</v>
      </c>
      <c r="BG146" s="32">
        <f t="shared" si="89"/>
        <v>1</v>
      </c>
      <c r="BI146" s="36">
        <f t="shared" si="90"/>
        <v>0.3507067137809187</v>
      </c>
      <c r="BJ146" s="36">
        <f t="shared" si="91"/>
        <v>0</v>
      </c>
      <c r="BK146" s="36">
        <f t="shared" si="92"/>
        <v>0.6492932862190812</v>
      </c>
      <c r="BL146" s="36">
        <f t="shared" si="93"/>
        <v>0</v>
      </c>
      <c r="BM146" s="36">
        <f t="shared" si="94"/>
        <v>0</v>
      </c>
      <c r="BN146" s="32">
        <f t="shared" si="95"/>
        <v>1</v>
      </c>
      <c r="BP146" s="36">
        <f t="shared" si="96"/>
        <v>0.3811381138113812</v>
      </c>
      <c r="BQ146" s="36">
        <f t="shared" si="97"/>
        <v>0.045304530453045305</v>
      </c>
      <c r="BR146" s="36">
        <f t="shared" si="98"/>
        <v>0.5735573557355735</v>
      </c>
      <c r="BS146" s="36">
        <f t="shared" si="99"/>
        <v>0</v>
      </c>
      <c r="BT146" s="36">
        <f t="shared" si="100"/>
        <v>0</v>
      </c>
      <c r="BU146" s="32">
        <f t="shared" si="101"/>
        <v>1</v>
      </c>
      <c r="BW146" s="38">
        <f t="shared" si="102"/>
        <v>0.38114731219668696</v>
      </c>
      <c r="BX146" s="38">
        <f t="shared" si="103"/>
        <v>0.04534688486697016</v>
      </c>
      <c r="BY146" s="38">
        <f t="shared" si="104"/>
        <v>0.5735058029363429</v>
      </c>
      <c r="BZ146" s="38">
        <f t="shared" si="105"/>
        <v>0</v>
      </c>
      <c r="CA146" s="38">
        <f t="shared" si="106"/>
        <v>0</v>
      </c>
      <c r="CB146" s="34">
        <f t="shared" si="107"/>
        <v>1</v>
      </c>
    </row>
    <row r="147" spans="1:80" ht="12.75">
      <c r="A147" s="12" t="s">
        <v>240</v>
      </c>
      <c r="B147" s="12" t="s">
        <v>241</v>
      </c>
      <c r="C147" s="24">
        <v>0.5714</v>
      </c>
      <c r="D147" s="16">
        <v>0.2917</v>
      </c>
      <c r="E147" s="16">
        <v>1.1192280000000001</v>
      </c>
      <c r="F147" s="16">
        <v>0.28832424</v>
      </c>
      <c r="G147" s="25">
        <v>2.27065224</v>
      </c>
      <c r="H147" s="26"/>
      <c r="I147" s="12" t="s">
        <v>240</v>
      </c>
      <c r="J147" s="12" t="s">
        <v>241</v>
      </c>
      <c r="K147" s="24">
        <v>0.2143</v>
      </c>
      <c r="L147" s="16">
        <v>0</v>
      </c>
      <c r="M147" s="16">
        <v>0.249985</v>
      </c>
      <c r="N147" s="16">
        <v>0.06754956</v>
      </c>
      <c r="O147" s="25">
        <v>0.53183456</v>
      </c>
      <c r="Q147" s="12" t="s">
        <v>240</v>
      </c>
      <c r="R147" s="12" t="s">
        <v>241</v>
      </c>
      <c r="S147" s="24">
        <v>0.2143</v>
      </c>
      <c r="T147" s="16">
        <v>0</v>
      </c>
      <c r="U147" s="16">
        <v>1.4931870000000003</v>
      </c>
      <c r="V147" s="16">
        <v>0.24832619999999997</v>
      </c>
      <c r="W147" s="25">
        <v>1.9558132000000001</v>
      </c>
      <c r="Y147" s="12" t="s">
        <v>240</v>
      </c>
      <c r="Z147" s="12" t="s">
        <v>241</v>
      </c>
      <c r="AA147" s="24">
        <v>0</v>
      </c>
      <c r="AB147" s="16">
        <v>0</v>
      </c>
      <c r="AC147" s="16">
        <v>0</v>
      </c>
      <c r="AD147" s="16">
        <v>0</v>
      </c>
      <c r="AE147" s="25">
        <v>0</v>
      </c>
      <c r="AG147" s="12" t="s">
        <v>240</v>
      </c>
      <c r="AH147" s="12" t="s">
        <v>241</v>
      </c>
      <c r="AI147" s="24">
        <v>0</v>
      </c>
      <c r="AJ147" s="16">
        <v>0</v>
      </c>
      <c r="AK147" s="16">
        <v>0</v>
      </c>
      <c r="AL147" s="16">
        <v>0</v>
      </c>
      <c r="AM147" s="25">
        <v>0</v>
      </c>
      <c r="AO147" s="7">
        <f t="shared" si="72"/>
        <v>1</v>
      </c>
      <c r="AP147" s="7">
        <f t="shared" si="73"/>
        <v>0.2917</v>
      </c>
      <c r="AQ147" s="7">
        <f t="shared" si="74"/>
        <v>2.8624000000000005</v>
      </c>
      <c r="AR147" s="7">
        <f t="shared" si="75"/>
        <v>0.6042</v>
      </c>
      <c r="AS147" s="7">
        <f t="shared" si="76"/>
        <v>4.7583</v>
      </c>
      <c r="AT147" s="30" t="str">
        <f t="shared" si="77"/>
        <v>Abt</v>
      </c>
      <c r="AU147" s="36">
        <f t="shared" si="78"/>
        <v>0.5714</v>
      </c>
      <c r="AV147" s="36">
        <f t="shared" si="79"/>
        <v>0.2143</v>
      </c>
      <c r="AW147" s="36">
        <f t="shared" si="80"/>
        <v>0.2143</v>
      </c>
      <c r="AX147" s="36">
        <f t="shared" si="81"/>
        <v>0</v>
      </c>
      <c r="AY147" s="36">
        <f t="shared" si="82"/>
        <v>0</v>
      </c>
      <c r="AZ147" s="32">
        <f t="shared" si="83"/>
        <v>1</v>
      </c>
      <c r="BB147" s="36">
        <f t="shared" si="84"/>
        <v>1</v>
      </c>
      <c r="BC147" s="36">
        <f t="shared" si="85"/>
        <v>0</v>
      </c>
      <c r="BD147" s="36">
        <f t="shared" si="86"/>
        <v>0</v>
      </c>
      <c r="BE147" s="36">
        <f t="shared" si="87"/>
        <v>0</v>
      </c>
      <c r="BF147" s="36">
        <f t="shared" si="88"/>
        <v>0</v>
      </c>
      <c r="BG147" s="32">
        <f t="shared" si="89"/>
        <v>1</v>
      </c>
      <c r="BI147" s="36">
        <f t="shared" si="90"/>
        <v>0.3910103409726104</v>
      </c>
      <c r="BJ147" s="36">
        <f t="shared" si="91"/>
        <v>0.08733405533817774</v>
      </c>
      <c r="BK147" s="36">
        <f t="shared" si="92"/>
        <v>0.5216556036892118</v>
      </c>
      <c r="BL147" s="36">
        <f t="shared" si="93"/>
        <v>0</v>
      </c>
      <c r="BM147" s="36">
        <f t="shared" si="94"/>
        <v>0</v>
      </c>
      <c r="BN147" s="32">
        <f t="shared" si="95"/>
        <v>1</v>
      </c>
      <c r="BP147" s="36">
        <f t="shared" si="96"/>
        <v>0.47720000000000007</v>
      </c>
      <c r="BQ147" s="36">
        <f t="shared" si="97"/>
        <v>0.1118</v>
      </c>
      <c r="BR147" s="36">
        <f t="shared" si="98"/>
        <v>0.411</v>
      </c>
      <c r="BS147" s="36">
        <f t="shared" si="99"/>
        <v>0</v>
      </c>
      <c r="BT147" s="36">
        <f t="shared" si="100"/>
        <v>0</v>
      </c>
      <c r="BU147" s="32">
        <f t="shared" si="101"/>
        <v>1</v>
      </c>
      <c r="BW147" s="37">
        <f t="shared" si="102"/>
        <v>0.4771982094445495</v>
      </c>
      <c r="BX147" s="37">
        <f t="shared" si="103"/>
        <v>0.11176986738961392</v>
      </c>
      <c r="BY147" s="37">
        <f t="shared" si="104"/>
        <v>0.41103192316583653</v>
      </c>
      <c r="BZ147" s="37">
        <f t="shared" si="105"/>
        <v>0</v>
      </c>
      <c r="CA147" s="37">
        <f t="shared" si="106"/>
        <v>0</v>
      </c>
      <c r="CB147" s="33">
        <f t="shared" si="107"/>
        <v>1</v>
      </c>
    </row>
    <row r="148" spans="1:80" ht="12.75">
      <c r="A148" s="12" t="s">
        <v>242</v>
      </c>
      <c r="B148" s="12" t="s">
        <v>243</v>
      </c>
      <c r="C148" s="24">
        <v>0.28637999999999997</v>
      </c>
      <c r="D148" s="16">
        <v>0</v>
      </c>
      <c r="E148" s="16">
        <v>1.01948213</v>
      </c>
      <c r="F148" s="16">
        <v>0.20488</v>
      </c>
      <c r="G148" s="25">
        <v>1.51074213</v>
      </c>
      <c r="H148" s="26"/>
      <c r="I148" s="12" t="s">
        <v>242</v>
      </c>
      <c r="J148" s="12" t="s">
        <v>243</v>
      </c>
      <c r="K148" s="24">
        <v>0.18405</v>
      </c>
      <c r="L148" s="16">
        <v>0</v>
      </c>
      <c r="M148" s="16">
        <v>0.53012222</v>
      </c>
      <c r="N148" s="16">
        <v>0.11208000000000001</v>
      </c>
      <c r="O148" s="25">
        <v>0.82625222</v>
      </c>
      <c r="Q148" s="12" t="s">
        <v>242</v>
      </c>
      <c r="R148" s="12" t="s">
        <v>243</v>
      </c>
      <c r="S148" s="24">
        <v>0.34775999999999996</v>
      </c>
      <c r="T148" s="16">
        <v>0.0104</v>
      </c>
      <c r="U148" s="16">
        <v>2.46340799</v>
      </c>
      <c r="V148" s="16">
        <v>0.44264000000000003</v>
      </c>
      <c r="W148" s="25">
        <v>3.2642079899999996</v>
      </c>
      <c r="Y148" s="12" t="s">
        <v>242</v>
      </c>
      <c r="Z148" s="12" t="s">
        <v>243</v>
      </c>
      <c r="AA148" s="24">
        <v>0.08181</v>
      </c>
      <c r="AB148" s="16">
        <v>0</v>
      </c>
      <c r="AC148" s="16">
        <v>0.17593432</v>
      </c>
      <c r="AD148" s="16">
        <v>0.040400000000000005</v>
      </c>
      <c r="AE148" s="25">
        <v>0.29814432</v>
      </c>
      <c r="AG148" s="12" t="s">
        <v>242</v>
      </c>
      <c r="AH148" s="12" t="s">
        <v>243</v>
      </c>
      <c r="AI148" s="24">
        <v>0</v>
      </c>
      <c r="AJ148" s="16">
        <v>0</v>
      </c>
      <c r="AK148" s="16">
        <v>0</v>
      </c>
      <c r="AL148" s="16">
        <v>0</v>
      </c>
      <c r="AM148" s="25">
        <v>0</v>
      </c>
      <c r="AO148" s="7">
        <f t="shared" si="72"/>
        <v>0.8999999999999999</v>
      </c>
      <c r="AP148" s="7">
        <f t="shared" si="73"/>
        <v>0.0104</v>
      </c>
      <c r="AQ148" s="7">
        <f t="shared" si="74"/>
        <v>4.188946659999999</v>
      </c>
      <c r="AR148" s="7">
        <f t="shared" si="75"/>
        <v>0.8</v>
      </c>
      <c r="AS148" s="7">
        <f t="shared" si="76"/>
        <v>5.899346659999999</v>
      </c>
      <c r="AT148" s="30" t="str">
        <f t="shared" si="77"/>
        <v>Abt</v>
      </c>
      <c r="AU148" s="36">
        <f t="shared" si="78"/>
        <v>0.3182</v>
      </c>
      <c r="AV148" s="36">
        <f t="shared" si="79"/>
        <v>0.20450000000000002</v>
      </c>
      <c r="AW148" s="36">
        <f t="shared" si="80"/>
        <v>0.38639999999999997</v>
      </c>
      <c r="AX148" s="36">
        <f t="shared" si="81"/>
        <v>0.09090000000000001</v>
      </c>
      <c r="AY148" s="36">
        <f t="shared" si="82"/>
        <v>0</v>
      </c>
      <c r="AZ148" s="32">
        <f t="shared" si="83"/>
        <v>0.9999999999999999</v>
      </c>
      <c r="BB148" s="36">
        <f t="shared" si="84"/>
        <v>0</v>
      </c>
      <c r="BC148" s="36">
        <f t="shared" si="85"/>
        <v>0</v>
      </c>
      <c r="BD148" s="36">
        <f t="shared" si="86"/>
        <v>1</v>
      </c>
      <c r="BE148" s="36">
        <f t="shared" si="87"/>
        <v>0</v>
      </c>
      <c r="BF148" s="36">
        <f t="shared" si="88"/>
        <v>0</v>
      </c>
      <c r="BG148" s="32">
        <f t="shared" si="89"/>
        <v>1</v>
      </c>
      <c r="BI148" s="36">
        <f t="shared" si="90"/>
        <v>0.24337434031685673</v>
      </c>
      <c r="BJ148" s="36">
        <f t="shared" si="91"/>
        <v>0.12655263077520307</v>
      </c>
      <c r="BK148" s="36">
        <f t="shared" si="92"/>
        <v>0.588073372602935</v>
      </c>
      <c r="BL148" s="36">
        <f t="shared" si="93"/>
        <v>0.04199965630500534</v>
      </c>
      <c r="BM148" s="36">
        <f t="shared" si="94"/>
        <v>0</v>
      </c>
      <c r="BN148" s="32">
        <f t="shared" si="95"/>
        <v>1.0000000000000002</v>
      </c>
      <c r="BP148" s="36">
        <f t="shared" si="96"/>
        <v>0.2561</v>
      </c>
      <c r="BQ148" s="36">
        <f t="shared" si="97"/>
        <v>0.1401</v>
      </c>
      <c r="BR148" s="36">
        <f t="shared" si="98"/>
        <v>0.5533</v>
      </c>
      <c r="BS148" s="36">
        <f t="shared" si="99"/>
        <v>0.0505</v>
      </c>
      <c r="BT148" s="36">
        <f t="shared" si="100"/>
        <v>0</v>
      </c>
      <c r="BU148" s="32">
        <f t="shared" si="101"/>
        <v>1</v>
      </c>
      <c r="BW148" s="37">
        <f t="shared" si="102"/>
        <v>0.2560863460090342</v>
      </c>
      <c r="BX148" s="37">
        <f t="shared" si="103"/>
        <v>0.14005825858689241</v>
      </c>
      <c r="BY148" s="37">
        <f t="shared" si="104"/>
        <v>0.5533168633965307</v>
      </c>
      <c r="BZ148" s="37">
        <f t="shared" si="105"/>
        <v>0.05053853200754269</v>
      </c>
      <c r="CA148" s="37">
        <f t="shared" si="106"/>
        <v>0</v>
      </c>
      <c r="CB148" s="33">
        <f t="shared" si="107"/>
        <v>1</v>
      </c>
    </row>
    <row r="149" spans="1:80" ht="12.75">
      <c r="A149" s="12" t="s">
        <v>1059</v>
      </c>
      <c r="B149" s="12" t="s">
        <v>1060</v>
      </c>
      <c r="C149" s="24"/>
      <c r="D149" s="16">
        <v>1.1403000000000003</v>
      </c>
      <c r="E149" s="16">
        <v>1.8</v>
      </c>
      <c r="F149" s="16">
        <v>5.2417</v>
      </c>
      <c r="G149" s="25">
        <v>8.182</v>
      </c>
      <c r="H149" s="26"/>
      <c r="I149" s="12" t="s">
        <v>1059</v>
      </c>
      <c r="J149" s="12" t="s">
        <v>1060</v>
      </c>
      <c r="K149" s="24"/>
      <c r="L149" s="16">
        <v>0</v>
      </c>
      <c r="M149" s="16">
        <v>0</v>
      </c>
      <c r="N149" s="16">
        <v>0</v>
      </c>
      <c r="O149" s="25">
        <v>0</v>
      </c>
      <c r="Q149" s="12" t="s">
        <v>1059</v>
      </c>
      <c r="R149" s="12" t="s">
        <v>1060</v>
      </c>
      <c r="S149" s="24"/>
      <c r="T149" s="16">
        <v>0</v>
      </c>
      <c r="U149" s="16">
        <v>0</v>
      </c>
      <c r="V149" s="16">
        <v>0</v>
      </c>
      <c r="W149" s="25">
        <v>0</v>
      </c>
      <c r="Y149" s="12" t="s">
        <v>1059</v>
      </c>
      <c r="Z149" s="12" t="s">
        <v>1060</v>
      </c>
      <c r="AA149" s="24"/>
      <c r="AB149" s="16">
        <v>0</v>
      </c>
      <c r="AC149" s="16">
        <v>0</v>
      </c>
      <c r="AD149" s="16">
        <v>0</v>
      </c>
      <c r="AE149" s="25">
        <v>0</v>
      </c>
      <c r="AG149" s="12" t="s">
        <v>1059</v>
      </c>
      <c r="AH149" s="12" t="s">
        <v>1060</v>
      </c>
      <c r="AI149" s="24"/>
      <c r="AJ149" s="16">
        <v>0</v>
      </c>
      <c r="AK149" s="16">
        <v>0</v>
      </c>
      <c r="AL149" s="16">
        <v>0</v>
      </c>
      <c r="AM149" s="25">
        <v>0</v>
      </c>
      <c r="AO149" s="7">
        <f t="shared" si="72"/>
        <v>0</v>
      </c>
      <c r="AP149" s="7">
        <f t="shared" si="73"/>
        <v>1.1403000000000003</v>
      </c>
      <c r="AQ149" s="7">
        <f t="shared" si="74"/>
        <v>1.8</v>
      </c>
      <c r="AR149" s="7">
        <f t="shared" si="75"/>
        <v>5.2417</v>
      </c>
      <c r="AS149" s="7">
        <f t="shared" si="76"/>
        <v>8.182</v>
      </c>
      <c r="AT149" s="30" t="str">
        <f t="shared" si="77"/>
        <v>Inst</v>
      </c>
      <c r="AU149" s="36">
        <f t="shared" si="78"/>
        <v>0</v>
      </c>
      <c r="AV149" s="36">
        <f t="shared" si="79"/>
        <v>0</v>
      </c>
      <c r="AW149" s="36">
        <f t="shared" si="80"/>
        <v>0</v>
      </c>
      <c r="AX149" s="36">
        <f t="shared" si="81"/>
        <v>0</v>
      </c>
      <c r="AY149" s="36">
        <f t="shared" si="82"/>
        <v>0</v>
      </c>
      <c r="AZ149" s="32">
        <f t="shared" si="83"/>
        <v>0</v>
      </c>
      <c r="BB149" s="36">
        <f t="shared" si="84"/>
        <v>1</v>
      </c>
      <c r="BC149" s="36">
        <f t="shared" si="85"/>
        <v>0</v>
      </c>
      <c r="BD149" s="36">
        <f t="shared" si="86"/>
        <v>0</v>
      </c>
      <c r="BE149" s="36">
        <f t="shared" si="87"/>
        <v>0</v>
      </c>
      <c r="BF149" s="36">
        <f t="shared" si="88"/>
        <v>0</v>
      </c>
      <c r="BG149" s="32">
        <f t="shared" si="89"/>
        <v>1</v>
      </c>
      <c r="BI149" s="36">
        <f t="shared" si="90"/>
        <v>1</v>
      </c>
      <c r="BJ149" s="36">
        <f t="shared" si="91"/>
        <v>0</v>
      </c>
      <c r="BK149" s="36">
        <f t="shared" si="92"/>
        <v>0</v>
      </c>
      <c r="BL149" s="36">
        <f t="shared" si="93"/>
        <v>0</v>
      </c>
      <c r="BM149" s="36">
        <f t="shared" si="94"/>
        <v>0</v>
      </c>
      <c r="BN149" s="32">
        <f t="shared" si="95"/>
        <v>1</v>
      </c>
      <c r="BP149" s="36">
        <f t="shared" si="96"/>
        <v>1</v>
      </c>
      <c r="BQ149" s="36">
        <f t="shared" si="97"/>
        <v>0</v>
      </c>
      <c r="BR149" s="36">
        <f t="shared" si="98"/>
        <v>0</v>
      </c>
      <c r="BS149" s="36">
        <f t="shared" si="99"/>
        <v>0</v>
      </c>
      <c r="BT149" s="36">
        <f t="shared" si="100"/>
        <v>0</v>
      </c>
      <c r="BU149" s="32">
        <f t="shared" si="101"/>
        <v>1</v>
      </c>
      <c r="BW149" s="37">
        <f t="shared" si="102"/>
        <v>1</v>
      </c>
      <c r="BX149" s="37">
        <f t="shared" si="103"/>
        <v>0</v>
      </c>
      <c r="BY149" s="37">
        <f t="shared" si="104"/>
        <v>0</v>
      </c>
      <c r="BZ149" s="37">
        <f t="shared" si="105"/>
        <v>0</v>
      </c>
      <c r="CA149" s="37">
        <f t="shared" si="106"/>
        <v>0</v>
      </c>
      <c r="CB149" s="33">
        <f t="shared" si="107"/>
        <v>1</v>
      </c>
    </row>
    <row r="150" spans="1:80" ht="12.75">
      <c r="A150" s="1" t="s">
        <v>244</v>
      </c>
      <c r="B150" s="1" t="s">
        <v>245</v>
      </c>
      <c r="C150" s="3"/>
      <c r="D150" s="2">
        <v>0.5708000000000002</v>
      </c>
      <c r="E150" s="2">
        <v>1.8</v>
      </c>
      <c r="F150" s="2">
        <v>5.2417</v>
      </c>
      <c r="G150" s="4">
        <v>7.6125</v>
      </c>
      <c r="H150" s="5"/>
      <c r="I150" s="1" t="s">
        <v>244</v>
      </c>
      <c r="J150" s="1" t="s">
        <v>245</v>
      </c>
      <c r="K150" s="3"/>
      <c r="L150" s="2">
        <v>0</v>
      </c>
      <c r="M150" s="2">
        <v>0</v>
      </c>
      <c r="N150" s="2">
        <v>0</v>
      </c>
      <c r="O150" s="4">
        <v>0</v>
      </c>
      <c r="P150"/>
      <c r="Q150" s="1" t="s">
        <v>244</v>
      </c>
      <c r="R150" s="1" t="s">
        <v>245</v>
      </c>
      <c r="S150" s="3"/>
      <c r="T150" s="2">
        <v>0</v>
      </c>
      <c r="U150" s="2">
        <v>0</v>
      </c>
      <c r="V150" s="2">
        <v>0</v>
      </c>
      <c r="W150" s="4">
        <v>0</v>
      </c>
      <c r="X150"/>
      <c r="Y150" s="1" t="s">
        <v>244</v>
      </c>
      <c r="Z150" s="1" t="s">
        <v>245</v>
      </c>
      <c r="AA150" s="3"/>
      <c r="AB150" s="2">
        <v>0</v>
      </c>
      <c r="AC150" s="2">
        <v>0</v>
      </c>
      <c r="AD150" s="2">
        <v>0</v>
      </c>
      <c r="AE150" s="4">
        <v>0</v>
      </c>
      <c r="AF150"/>
      <c r="AG150" s="1" t="s">
        <v>244</v>
      </c>
      <c r="AH150" s="1" t="s">
        <v>245</v>
      </c>
      <c r="AI150" s="3"/>
      <c r="AJ150" s="2">
        <v>0</v>
      </c>
      <c r="AK150" s="2">
        <v>0</v>
      </c>
      <c r="AL150" s="2">
        <v>0</v>
      </c>
      <c r="AM150" s="4">
        <v>0</v>
      </c>
      <c r="AO150" s="7">
        <f t="shared" si="72"/>
        <v>0</v>
      </c>
      <c r="AP150" s="7">
        <f t="shared" si="73"/>
        <v>0.5708000000000002</v>
      </c>
      <c r="AQ150" s="7">
        <f t="shared" si="74"/>
        <v>1.8</v>
      </c>
      <c r="AR150" s="7">
        <f t="shared" si="75"/>
        <v>5.2417</v>
      </c>
      <c r="AS150" s="7">
        <f t="shared" si="76"/>
        <v>7.6125</v>
      </c>
      <c r="AT150" s="30" t="str">
        <f t="shared" si="77"/>
        <v>Abt</v>
      </c>
      <c r="AU150" s="36">
        <f t="shared" si="78"/>
        <v>0</v>
      </c>
      <c r="AV150" s="36">
        <f t="shared" si="79"/>
        <v>0</v>
      </c>
      <c r="AW150" s="36">
        <f t="shared" si="80"/>
        <v>0</v>
      </c>
      <c r="AX150" s="36">
        <f t="shared" si="81"/>
        <v>0</v>
      </c>
      <c r="AY150" s="36">
        <f t="shared" si="82"/>
        <v>0</v>
      </c>
      <c r="AZ150" s="32">
        <f t="shared" si="83"/>
        <v>0</v>
      </c>
      <c r="BB150" s="36">
        <f t="shared" si="84"/>
        <v>1</v>
      </c>
      <c r="BC150" s="36">
        <f t="shared" si="85"/>
        <v>0</v>
      </c>
      <c r="BD150" s="36">
        <f t="shared" si="86"/>
        <v>0</v>
      </c>
      <c r="BE150" s="36">
        <f t="shared" si="87"/>
        <v>0</v>
      </c>
      <c r="BF150" s="36">
        <f t="shared" si="88"/>
        <v>0</v>
      </c>
      <c r="BG150" s="32">
        <f t="shared" si="89"/>
        <v>1</v>
      </c>
      <c r="BI150" s="36">
        <f t="shared" si="90"/>
        <v>1</v>
      </c>
      <c r="BJ150" s="36">
        <f t="shared" si="91"/>
        <v>0</v>
      </c>
      <c r="BK150" s="36">
        <f t="shared" si="92"/>
        <v>0</v>
      </c>
      <c r="BL150" s="36">
        <f t="shared" si="93"/>
        <v>0</v>
      </c>
      <c r="BM150" s="36">
        <f t="shared" si="94"/>
        <v>0</v>
      </c>
      <c r="BN150" s="32">
        <f t="shared" si="95"/>
        <v>1</v>
      </c>
      <c r="BP150" s="36">
        <f t="shared" si="96"/>
        <v>1</v>
      </c>
      <c r="BQ150" s="36">
        <f t="shared" si="97"/>
        <v>0</v>
      </c>
      <c r="BR150" s="36">
        <f t="shared" si="98"/>
        <v>0</v>
      </c>
      <c r="BS150" s="36">
        <f t="shared" si="99"/>
        <v>0</v>
      </c>
      <c r="BT150" s="36">
        <f t="shared" si="100"/>
        <v>0</v>
      </c>
      <c r="BU150" s="32">
        <f t="shared" si="101"/>
        <v>1</v>
      </c>
      <c r="BW150" s="38">
        <f t="shared" si="102"/>
        <v>1</v>
      </c>
      <c r="BX150" s="38">
        <f t="shared" si="103"/>
        <v>0</v>
      </c>
      <c r="BY150" s="38">
        <f t="shared" si="104"/>
        <v>0</v>
      </c>
      <c r="BZ150" s="38">
        <f t="shared" si="105"/>
        <v>0</v>
      </c>
      <c r="CA150" s="38">
        <f t="shared" si="106"/>
        <v>0</v>
      </c>
      <c r="CB150" s="34">
        <f t="shared" si="107"/>
        <v>1</v>
      </c>
    </row>
    <row r="151" spans="1:80" ht="12.75">
      <c r="A151" s="1" t="s">
        <v>246</v>
      </c>
      <c r="B151" s="1" t="s">
        <v>247</v>
      </c>
      <c r="C151" s="3"/>
      <c r="D151" s="2">
        <v>0.5695</v>
      </c>
      <c r="E151" s="2"/>
      <c r="F151" s="2"/>
      <c r="G151" s="4">
        <v>0.5695</v>
      </c>
      <c r="H151" s="1"/>
      <c r="I151" s="1" t="s">
        <v>246</v>
      </c>
      <c r="J151" s="1" t="s">
        <v>247</v>
      </c>
      <c r="K151" s="3"/>
      <c r="L151" s="2">
        <v>0</v>
      </c>
      <c r="M151" s="2"/>
      <c r="N151" s="2"/>
      <c r="O151" s="4">
        <v>0</v>
      </c>
      <c r="P151"/>
      <c r="Q151" s="1" t="s">
        <v>246</v>
      </c>
      <c r="R151" s="1" t="s">
        <v>247</v>
      </c>
      <c r="S151" s="3"/>
      <c r="T151" s="2">
        <v>0</v>
      </c>
      <c r="U151" s="2"/>
      <c r="V151" s="2"/>
      <c r="W151" s="4">
        <v>0</v>
      </c>
      <c r="X151"/>
      <c r="Y151" s="1" t="s">
        <v>246</v>
      </c>
      <c r="Z151" s="1" t="s">
        <v>247</v>
      </c>
      <c r="AA151" s="3"/>
      <c r="AB151" s="2">
        <v>0</v>
      </c>
      <c r="AC151" s="2"/>
      <c r="AD151" s="2"/>
      <c r="AE151" s="4">
        <v>0</v>
      </c>
      <c r="AF151"/>
      <c r="AG151" s="1" t="s">
        <v>246</v>
      </c>
      <c r="AH151" s="1" t="s">
        <v>247</v>
      </c>
      <c r="AI151" s="3"/>
      <c r="AJ151" s="2">
        <v>0</v>
      </c>
      <c r="AK151" s="2"/>
      <c r="AL151" s="2"/>
      <c r="AM151" s="4">
        <v>0</v>
      </c>
      <c r="AO151" s="7">
        <f t="shared" si="72"/>
        <v>0</v>
      </c>
      <c r="AP151" s="7">
        <f t="shared" si="73"/>
        <v>0.5695</v>
      </c>
      <c r="AQ151" s="7">
        <f t="shared" si="74"/>
        <v>0</v>
      </c>
      <c r="AR151" s="7">
        <f t="shared" si="75"/>
        <v>0</v>
      </c>
      <c r="AS151" s="7">
        <f t="shared" si="76"/>
        <v>0.5695</v>
      </c>
      <c r="AT151" s="30" t="str">
        <f t="shared" si="77"/>
        <v>Abt</v>
      </c>
      <c r="AU151" s="36">
        <f t="shared" si="78"/>
        <v>0</v>
      </c>
      <c r="AV151" s="36">
        <f t="shared" si="79"/>
        <v>0</v>
      </c>
      <c r="AW151" s="36">
        <f t="shared" si="80"/>
        <v>0</v>
      </c>
      <c r="AX151" s="36">
        <f t="shared" si="81"/>
        <v>0</v>
      </c>
      <c r="AY151" s="36">
        <f t="shared" si="82"/>
        <v>0</v>
      </c>
      <c r="AZ151" s="32">
        <f t="shared" si="83"/>
        <v>0</v>
      </c>
      <c r="BB151" s="36">
        <f t="shared" si="84"/>
        <v>1</v>
      </c>
      <c r="BC151" s="36">
        <f t="shared" si="85"/>
        <v>0</v>
      </c>
      <c r="BD151" s="36">
        <f t="shared" si="86"/>
        <v>0</v>
      </c>
      <c r="BE151" s="36">
        <f t="shared" si="87"/>
        <v>0</v>
      </c>
      <c r="BF151" s="36">
        <f t="shared" si="88"/>
        <v>0</v>
      </c>
      <c r="BG151" s="32">
        <f t="shared" si="89"/>
        <v>1</v>
      </c>
      <c r="BI151" s="36">
        <f t="shared" si="90"/>
        <v>0</v>
      </c>
      <c r="BJ151" s="36">
        <f t="shared" si="91"/>
        <v>0</v>
      </c>
      <c r="BK151" s="36">
        <f t="shared" si="92"/>
        <v>0</v>
      </c>
      <c r="BL151" s="36">
        <f t="shared" si="93"/>
        <v>0</v>
      </c>
      <c r="BM151" s="36">
        <f t="shared" si="94"/>
        <v>0</v>
      </c>
      <c r="BN151" s="32">
        <f t="shared" si="95"/>
        <v>0</v>
      </c>
      <c r="BP151" s="36">
        <f t="shared" si="96"/>
        <v>0</v>
      </c>
      <c r="BQ151" s="36">
        <f t="shared" si="97"/>
        <v>0</v>
      </c>
      <c r="BR151" s="36">
        <f t="shared" si="98"/>
        <v>0</v>
      </c>
      <c r="BS151" s="36">
        <f t="shared" si="99"/>
        <v>0</v>
      </c>
      <c r="BT151" s="36">
        <f t="shared" si="100"/>
        <v>0</v>
      </c>
      <c r="BU151" s="32">
        <f t="shared" si="101"/>
        <v>0</v>
      </c>
      <c r="BW151" s="38">
        <f t="shared" si="102"/>
        <v>1</v>
      </c>
      <c r="BX151" s="38">
        <f t="shared" si="103"/>
        <v>0</v>
      </c>
      <c r="BY151" s="38">
        <f t="shared" si="104"/>
        <v>0</v>
      </c>
      <c r="BZ151" s="38">
        <f t="shared" si="105"/>
        <v>0</v>
      </c>
      <c r="CA151" s="38">
        <f t="shared" si="106"/>
        <v>0</v>
      </c>
      <c r="CB151" s="34">
        <f t="shared" si="107"/>
        <v>1</v>
      </c>
    </row>
    <row r="152" spans="1:80" ht="12.75">
      <c r="A152" s="1" t="s">
        <v>1061</v>
      </c>
      <c r="B152" s="1" t="s">
        <v>1062</v>
      </c>
      <c r="C152" s="3"/>
      <c r="D152" s="2">
        <v>2.085575970000001</v>
      </c>
      <c r="E152" s="2">
        <v>0</v>
      </c>
      <c r="F152" s="2">
        <v>0</v>
      </c>
      <c r="G152" s="4">
        <v>2.085575970000001</v>
      </c>
      <c r="H152" s="5"/>
      <c r="I152" s="1" t="s">
        <v>1061</v>
      </c>
      <c r="J152" s="1" t="s">
        <v>1062</v>
      </c>
      <c r="K152" s="3"/>
      <c r="L152" s="2">
        <v>0</v>
      </c>
      <c r="M152" s="2">
        <v>0</v>
      </c>
      <c r="N152" s="2">
        <v>0</v>
      </c>
      <c r="O152" s="4">
        <v>0</v>
      </c>
      <c r="P152"/>
      <c r="Q152" s="1" t="s">
        <v>1061</v>
      </c>
      <c r="R152" s="1" t="s">
        <v>1062</v>
      </c>
      <c r="S152" s="3"/>
      <c r="T152" s="2">
        <v>0.06969051</v>
      </c>
      <c r="U152" s="2">
        <v>1.6333</v>
      </c>
      <c r="V152" s="2">
        <v>3.6813000000000002</v>
      </c>
      <c r="W152" s="4">
        <v>5.3842905100000005</v>
      </c>
      <c r="X152"/>
      <c r="Y152" s="1" t="s">
        <v>1061</v>
      </c>
      <c r="Z152" s="1" t="s">
        <v>1062</v>
      </c>
      <c r="AA152" s="3"/>
      <c r="AB152" s="2">
        <v>0.04187375</v>
      </c>
      <c r="AC152" s="2">
        <v>0</v>
      </c>
      <c r="AD152" s="2">
        <v>0</v>
      </c>
      <c r="AE152" s="4">
        <v>0.04187375</v>
      </c>
      <c r="AF152"/>
      <c r="AG152" s="1" t="s">
        <v>1061</v>
      </c>
      <c r="AH152" s="1" t="s">
        <v>1062</v>
      </c>
      <c r="AI152" s="3"/>
      <c r="AJ152" s="2">
        <v>1.13915838</v>
      </c>
      <c r="AK152" s="2">
        <v>0</v>
      </c>
      <c r="AL152" s="2">
        <v>0</v>
      </c>
      <c r="AM152" s="4">
        <v>1.13915838</v>
      </c>
      <c r="AO152" s="7">
        <f t="shared" si="72"/>
        <v>0</v>
      </c>
      <c r="AP152" s="7">
        <f t="shared" si="73"/>
        <v>3.3362986100000014</v>
      </c>
      <c r="AQ152" s="7">
        <f t="shared" si="74"/>
        <v>1.6333</v>
      </c>
      <c r="AR152" s="7">
        <f t="shared" si="75"/>
        <v>3.6813000000000002</v>
      </c>
      <c r="AS152" s="7">
        <f t="shared" si="76"/>
        <v>8.650898610000002</v>
      </c>
      <c r="AT152" s="30" t="str">
        <f t="shared" si="77"/>
        <v>Inst</v>
      </c>
      <c r="AU152" s="36">
        <f t="shared" si="78"/>
        <v>0</v>
      </c>
      <c r="AV152" s="36">
        <f t="shared" si="79"/>
        <v>0</v>
      </c>
      <c r="AW152" s="36">
        <f t="shared" si="80"/>
        <v>0</v>
      </c>
      <c r="AX152" s="36">
        <f t="shared" si="81"/>
        <v>0</v>
      </c>
      <c r="AY152" s="36">
        <f t="shared" si="82"/>
        <v>0</v>
      </c>
      <c r="AZ152" s="32">
        <f t="shared" si="83"/>
        <v>0</v>
      </c>
      <c r="BB152" s="36">
        <f t="shared" si="84"/>
        <v>0.6251166978126098</v>
      </c>
      <c r="BC152" s="36">
        <f t="shared" si="85"/>
        <v>0</v>
      </c>
      <c r="BD152" s="36">
        <f t="shared" si="86"/>
        <v>0.02088857088244867</v>
      </c>
      <c r="BE152" s="36">
        <f t="shared" si="87"/>
        <v>0.012550959879457547</v>
      </c>
      <c r="BF152" s="36">
        <f t="shared" si="88"/>
        <v>0.3414437714254839</v>
      </c>
      <c r="BG152" s="32">
        <f t="shared" si="89"/>
        <v>0.9999999999999999</v>
      </c>
      <c r="BI152" s="36">
        <f t="shared" si="90"/>
        <v>0</v>
      </c>
      <c r="BJ152" s="36">
        <f t="shared" si="91"/>
        <v>0</v>
      </c>
      <c r="BK152" s="36">
        <f t="shared" si="92"/>
        <v>1</v>
      </c>
      <c r="BL152" s="36">
        <f t="shared" si="93"/>
        <v>0</v>
      </c>
      <c r="BM152" s="36">
        <f t="shared" si="94"/>
        <v>0</v>
      </c>
      <c r="BN152" s="32">
        <f t="shared" si="95"/>
        <v>1</v>
      </c>
      <c r="BP152" s="36">
        <f t="shared" si="96"/>
        <v>0</v>
      </c>
      <c r="BQ152" s="36">
        <f t="shared" si="97"/>
        <v>0</v>
      </c>
      <c r="BR152" s="36">
        <f t="shared" si="98"/>
        <v>1</v>
      </c>
      <c r="BS152" s="36">
        <f t="shared" si="99"/>
        <v>0</v>
      </c>
      <c r="BT152" s="36">
        <f t="shared" si="100"/>
        <v>0</v>
      </c>
      <c r="BU152" s="32">
        <f t="shared" si="101"/>
        <v>1</v>
      </c>
      <c r="BW152" s="38">
        <f t="shared" si="102"/>
        <v>0.24108200361858137</v>
      </c>
      <c r="BX152" s="38">
        <f t="shared" si="103"/>
        <v>0</v>
      </c>
      <c r="BY152" s="38">
        <f t="shared" si="104"/>
        <v>0.6223966726157248</v>
      </c>
      <c r="BZ152" s="38">
        <f t="shared" si="105"/>
        <v>0.004840393106861299</v>
      </c>
      <c r="CA152" s="38">
        <f t="shared" si="106"/>
        <v>0.1316809306588324</v>
      </c>
      <c r="CB152" s="34">
        <f t="shared" si="107"/>
        <v>1</v>
      </c>
    </row>
    <row r="153" spans="1:80" ht="12.75">
      <c r="A153" s="12" t="s">
        <v>248</v>
      </c>
      <c r="B153" s="12" t="s">
        <v>249</v>
      </c>
      <c r="C153" s="24"/>
      <c r="D153" s="16">
        <v>2.085575970000001</v>
      </c>
      <c r="E153" s="16">
        <v>0</v>
      </c>
      <c r="F153" s="16">
        <v>0</v>
      </c>
      <c r="G153" s="25">
        <v>2.085575970000001</v>
      </c>
      <c r="H153" s="26"/>
      <c r="I153" s="12" t="s">
        <v>248</v>
      </c>
      <c r="J153" s="12" t="s">
        <v>249</v>
      </c>
      <c r="K153" s="24"/>
      <c r="L153" s="16">
        <v>0</v>
      </c>
      <c r="M153" s="16">
        <v>0</v>
      </c>
      <c r="N153" s="16">
        <v>0</v>
      </c>
      <c r="O153" s="25">
        <v>0</v>
      </c>
      <c r="Q153" s="12" t="s">
        <v>248</v>
      </c>
      <c r="R153" s="12" t="s">
        <v>249</v>
      </c>
      <c r="S153" s="24"/>
      <c r="T153" s="16">
        <v>0.06969051</v>
      </c>
      <c r="U153" s="16">
        <v>1.6333</v>
      </c>
      <c r="V153" s="16">
        <v>3.6813000000000002</v>
      </c>
      <c r="W153" s="25">
        <v>5.3842905100000005</v>
      </c>
      <c r="Y153" s="12" t="s">
        <v>248</v>
      </c>
      <c r="Z153" s="12" t="s">
        <v>249</v>
      </c>
      <c r="AA153" s="24"/>
      <c r="AB153" s="16">
        <v>0.04187375</v>
      </c>
      <c r="AC153" s="16">
        <v>0</v>
      </c>
      <c r="AD153" s="16">
        <v>0</v>
      </c>
      <c r="AE153" s="25">
        <v>0.04187375</v>
      </c>
      <c r="AG153" s="12" t="s">
        <v>248</v>
      </c>
      <c r="AH153" s="12" t="s">
        <v>249</v>
      </c>
      <c r="AI153" s="24"/>
      <c r="AJ153" s="16">
        <v>1.13915838</v>
      </c>
      <c r="AK153" s="16">
        <v>0</v>
      </c>
      <c r="AL153" s="16">
        <v>0</v>
      </c>
      <c r="AM153" s="25">
        <v>1.13915838</v>
      </c>
      <c r="AO153" s="7">
        <f t="shared" si="72"/>
        <v>0</v>
      </c>
      <c r="AP153" s="7">
        <f t="shared" si="73"/>
        <v>3.3362986100000014</v>
      </c>
      <c r="AQ153" s="7">
        <f t="shared" si="74"/>
        <v>1.6333</v>
      </c>
      <c r="AR153" s="7">
        <f t="shared" si="75"/>
        <v>3.6813000000000002</v>
      </c>
      <c r="AS153" s="7">
        <f t="shared" si="76"/>
        <v>8.650898610000002</v>
      </c>
      <c r="AT153" s="30" t="str">
        <f t="shared" si="77"/>
        <v>Abt</v>
      </c>
      <c r="AU153" s="36">
        <f t="shared" si="78"/>
        <v>0</v>
      </c>
      <c r="AV153" s="36">
        <f t="shared" si="79"/>
        <v>0</v>
      </c>
      <c r="AW153" s="36">
        <f t="shared" si="80"/>
        <v>0</v>
      </c>
      <c r="AX153" s="36">
        <f t="shared" si="81"/>
        <v>0</v>
      </c>
      <c r="AY153" s="36">
        <f t="shared" si="82"/>
        <v>0</v>
      </c>
      <c r="AZ153" s="32">
        <f t="shared" si="83"/>
        <v>0</v>
      </c>
      <c r="BB153" s="36">
        <f t="shared" si="84"/>
        <v>0.6251166978126098</v>
      </c>
      <c r="BC153" s="36">
        <f t="shared" si="85"/>
        <v>0</v>
      </c>
      <c r="BD153" s="36">
        <f t="shared" si="86"/>
        <v>0.02088857088244867</v>
      </c>
      <c r="BE153" s="36">
        <f t="shared" si="87"/>
        <v>0.012550959879457547</v>
      </c>
      <c r="BF153" s="36">
        <f t="shared" si="88"/>
        <v>0.3414437714254839</v>
      </c>
      <c r="BG153" s="32">
        <f t="shared" si="89"/>
        <v>0.9999999999999999</v>
      </c>
      <c r="BI153" s="36">
        <f t="shared" si="90"/>
        <v>0</v>
      </c>
      <c r="BJ153" s="36">
        <f t="shared" si="91"/>
        <v>0</v>
      </c>
      <c r="BK153" s="36">
        <f t="shared" si="92"/>
        <v>1</v>
      </c>
      <c r="BL153" s="36">
        <f t="shared" si="93"/>
        <v>0</v>
      </c>
      <c r="BM153" s="36">
        <f t="shared" si="94"/>
        <v>0</v>
      </c>
      <c r="BN153" s="32">
        <f t="shared" si="95"/>
        <v>1</v>
      </c>
      <c r="BP153" s="36">
        <f t="shared" si="96"/>
        <v>0</v>
      </c>
      <c r="BQ153" s="36">
        <f t="shared" si="97"/>
        <v>0</v>
      </c>
      <c r="BR153" s="36">
        <f t="shared" si="98"/>
        <v>1</v>
      </c>
      <c r="BS153" s="36">
        <f t="shared" si="99"/>
        <v>0</v>
      </c>
      <c r="BT153" s="36">
        <f t="shared" si="100"/>
        <v>0</v>
      </c>
      <c r="BU153" s="32">
        <f t="shared" si="101"/>
        <v>1</v>
      </c>
      <c r="BW153" s="37">
        <f t="shared" si="102"/>
        <v>0.24108200361858137</v>
      </c>
      <c r="BX153" s="37">
        <f t="shared" si="103"/>
        <v>0</v>
      </c>
      <c r="BY153" s="37">
        <f t="shared" si="104"/>
        <v>0.6223966726157248</v>
      </c>
      <c r="BZ153" s="37">
        <f t="shared" si="105"/>
        <v>0.004840393106861299</v>
      </c>
      <c r="CA153" s="37">
        <f t="shared" si="106"/>
        <v>0.1316809306588324</v>
      </c>
      <c r="CB153" s="33">
        <f t="shared" si="107"/>
        <v>1</v>
      </c>
    </row>
    <row r="154" spans="1:80" ht="12.75">
      <c r="A154" s="1" t="s">
        <v>1063</v>
      </c>
      <c r="B154" s="1" t="s">
        <v>1064</v>
      </c>
      <c r="C154" s="3"/>
      <c r="D154" s="2"/>
      <c r="E154" s="2">
        <v>0.3266274</v>
      </c>
      <c r="F154" s="2">
        <v>2.4525272200000003</v>
      </c>
      <c r="G154" s="4">
        <v>2.7791546200000004</v>
      </c>
      <c r="H154" s="5"/>
      <c r="I154" s="1" t="s">
        <v>1063</v>
      </c>
      <c r="J154" s="1" t="s">
        <v>1064</v>
      </c>
      <c r="K154" s="3"/>
      <c r="L154" s="2"/>
      <c r="M154" s="2">
        <v>0.0824544</v>
      </c>
      <c r="N154" s="2">
        <v>0.61912032</v>
      </c>
      <c r="O154" s="4">
        <v>0.7015747199999999</v>
      </c>
      <c r="P154"/>
      <c r="Q154" s="1" t="s">
        <v>1063</v>
      </c>
      <c r="R154" s="1" t="s">
        <v>1064</v>
      </c>
      <c r="S154" s="3"/>
      <c r="T154" s="2"/>
      <c r="U154" s="2">
        <v>0.5974263</v>
      </c>
      <c r="V154" s="2">
        <v>4.485858390000001</v>
      </c>
      <c r="W154" s="4">
        <v>5.083284690000001</v>
      </c>
      <c r="X154"/>
      <c r="Y154" s="1" t="s">
        <v>1063</v>
      </c>
      <c r="Z154" s="1" t="s">
        <v>1064</v>
      </c>
      <c r="AA154" s="3"/>
      <c r="AB154" s="2"/>
      <c r="AC154" s="2">
        <v>0.0501843</v>
      </c>
      <c r="AD154" s="2">
        <v>0.37681579</v>
      </c>
      <c r="AE154" s="4">
        <v>0.42700009</v>
      </c>
      <c r="AF154"/>
      <c r="AG154" s="1" t="s">
        <v>1063</v>
      </c>
      <c r="AH154" s="1" t="s">
        <v>1064</v>
      </c>
      <c r="AI154" s="3"/>
      <c r="AJ154" s="2"/>
      <c r="AK154" s="2">
        <v>0.1704303</v>
      </c>
      <c r="AL154" s="2">
        <v>1.2796995899999999</v>
      </c>
      <c r="AM154" s="4">
        <v>1.45012989</v>
      </c>
      <c r="AO154" s="7">
        <f t="shared" si="72"/>
        <v>0</v>
      </c>
      <c r="AP154" s="7">
        <f t="shared" si="73"/>
        <v>0</v>
      </c>
      <c r="AQ154" s="7">
        <f t="shared" si="74"/>
        <v>1.2271227</v>
      </c>
      <c r="AR154" s="7">
        <f t="shared" si="75"/>
        <v>9.214021310000001</v>
      </c>
      <c r="AS154" s="7">
        <f t="shared" si="76"/>
        <v>10.44114401</v>
      </c>
      <c r="AT154" s="30" t="str">
        <f t="shared" si="77"/>
        <v>Inst</v>
      </c>
      <c r="AU154" s="36">
        <f t="shared" si="78"/>
        <v>0</v>
      </c>
      <c r="AV154" s="36">
        <f t="shared" si="79"/>
        <v>0</v>
      </c>
      <c r="AW154" s="36">
        <f t="shared" si="80"/>
        <v>0</v>
      </c>
      <c r="AX154" s="36">
        <f t="shared" si="81"/>
        <v>0</v>
      </c>
      <c r="AY154" s="36">
        <f t="shared" si="82"/>
        <v>0</v>
      </c>
      <c r="AZ154" s="32">
        <f t="shared" si="83"/>
        <v>0</v>
      </c>
      <c r="BB154" s="36">
        <f t="shared" si="84"/>
        <v>0</v>
      </c>
      <c r="BC154" s="36">
        <f t="shared" si="85"/>
        <v>0</v>
      </c>
      <c r="BD154" s="36">
        <f t="shared" si="86"/>
        <v>0</v>
      </c>
      <c r="BE154" s="36">
        <f t="shared" si="87"/>
        <v>0</v>
      </c>
      <c r="BF154" s="36">
        <f t="shared" si="88"/>
        <v>0</v>
      </c>
      <c r="BG154" s="32">
        <f t="shared" si="89"/>
        <v>0</v>
      </c>
      <c r="BI154" s="36">
        <f t="shared" si="90"/>
        <v>0.26617338266173385</v>
      </c>
      <c r="BJ154" s="36">
        <f t="shared" si="91"/>
        <v>0.06719328067193281</v>
      </c>
      <c r="BK154" s="36">
        <f t="shared" si="92"/>
        <v>0.48685131486851313</v>
      </c>
      <c r="BL154" s="36">
        <f t="shared" si="93"/>
        <v>0.0408959104089591</v>
      </c>
      <c r="BM154" s="36">
        <f t="shared" si="94"/>
        <v>0.13888611138886112</v>
      </c>
      <c r="BN154" s="32">
        <f t="shared" si="95"/>
        <v>1</v>
      </c>
      <c r="BP154" s="36">
        <f t="shared" si="96"/>
        <v>0.26617338266173385</v>
      </c>
      <c r="BQ154" s="36">
        <f t="shared" si="97"/>
        <v>0.0671932806719328</v>
      </c>
      <c r="BR154" s="36">
        <f t="shared" si="98"/>
        <v>0.48685131486851313</v>
      </c>
      <c r="BS154" s="36">
        <f t="shared" si="99"/>
        <v>0.040895910408959096</v>
      </c>
      <c r="BT154" s="36">
        <f t="shared" si="100"/>
        <v>0.1388861113888611</v>
      </c>
      <c r="BU154" s="32">
        <f t="shared" si="101"/>
        <v>1</v>
      </c>
      <c r="BW154" s="38">
        <f t="shared" si="102"/>
        <v>0.26617338266173385</v>
      </c>
      <c r="BX154" s="38">
        <f t="shared" si="103"/>
        <v>0.0671932806719328</v>
      </c>
      <c r="BY154" s="38">
        <f t="shared" si="104"/>
        <v>0.48685131486851324</v>
      </c>
      <c r="BZ154" s="38">
        <f t="shared" si="105"/>
        <v>0.0408959104089591</v>
      </c>
      <c r="CA154" s="38">
        <f t="shared" si="106"/>
        <v>0.1388861113888611</v>
      </c>
      <c r="CB154" s="34">
        <f t="shared" si="107"/>
        <v>1</v>
      </c>
    </row>
    <row r="155" spans="1:80" ht="12.75">
      <c r="A155" s="1" t="s">
        <v>250</v>
      </c>
      <c r="B155" s="1" t="s">
        <v>251</v>
      </c>
      <c r="C155" s="3"/>
      <c r="D155" s="2"/>
      <c r="E155" s="2">
        <v>0.3266274</v>
      </c>
      <c r="F155" s="2">
        <v>2.4525272200000003</v>
      </c>
      <c r="G155" s="4">
        <v>2.7791546200000004</v>
      </c>
      <c r="H155" s="1"/>
      <c r="I155" s="1" t="s">
        <v>250</v>
      </c>
      <c r="J155" s="1" t="s">
        <v>251</v>
      </c>
      <c r="K155" s="3"/>
      <c r="L155" s="2"/>
      <c r="M155" s="2">
        <v>0.0824544</v>
      </c>
      <c r="N155" s="2">
        <v>0.61912032</v>
      </c>
      <c r="O155" s="4">
        <v>0.70157472</v>
      </c>
      <c r="P155"/>
      <c r="Q155" s="1" t="s">
        <v>250</v>
      </c>
      <c r="R155" s="1" t="s">
        <v>251</v>
      </c>
      <c r="S155" s="3"/>
      <c r="T155" s="2"/>
      <c r="U155" s="2">
        <v>0.5974263</v>
      </c>
      <c r="V155" s="2">
        <v>4.485858390000001</v>
      </c>
      <c r="W155" s="4">
        <v>5.083284690000001</v>
      </c>
      <c r="X155"/>
      <c r="Y155" s="1" t="s">
        <v>250</v>
      </c>
      <c r="Z155" s="1" t="s">
        <v>251</v>
      </c>
      <c r="AA155" s="3"/>
      <c r="AB155" s="2"/>
      <c r="AC155" s="2">
        <v>0.0501843</v>
      </c>
      <c r="AD155" s="2">
        <v>0.37681579</v>
      </c>
      <c r="AE155" s="4">
        <v>0.42700009</v>
      </c>
      <c r="AF155"/>
      <c r="AG155" s="1" t="s">
        <v>250</v>
      </c>
      <c r="AH155" s="1" t="s">
        <v>251</v>
      </c>
      <c r="AI155" s="3"/>
      <c r="AJ155" s="2"/>
      <c r="AK155" s="2">
        <v>0.1704303</v>
      </c>
      <c r="AL155" s="2">
        <v>1.2796995899999999</v>
      </c>
      <c r="AM155" s="4">
        <v>1.45012989</v>
      </c>
      <c r="AO155" s="7">
        <f t="shared" si="72"/>
        <v>0</v>
      </c>
      <c r="AP155" s="7">
        <f t="shared" si="73"/>
        <v>0</v>
      </c>
      <c r="AQ155" s="7">
        <f t="shared" si="74"/>
        <v>1.2271227</v>
      </c>
      <c r="AR155" s="7">
        <f t="shared" si="75"/>
        <v>9.214021310000001</v>
      </c>
      <c r="AS155" s="7">
        <f t="shared" si="76"/>
        <v>10.44114401</v>
      </c>
      <c r="AT155" s="30" t="str">
        <f t="shared" si="77"/>
        <v>Abt</v>
      </c>
      <c r="AU155" s="36">
        <f t="shared" si="78"/>
        <v>0</v>
      </c>
      <c r="AV155" s="36">
        <f t="shared" si="79"/>
        <v>0</v>
      </c>
      <c r="AW155" s="36">
        <f t="shared" si="80"/>
        <v>0</v>
      </c>
      <c r="AX155" s="36">
        <f t="shared" si="81"/>
        <v>0</v>
      </c>
      <c r="AY155" s="36">
        <f t="shared" si="82"/>
        <v>0</v>
      </c>
      <c r="AZ155" s="32">
        <f t="shared" si="83"/>
        <v>0</v>
      </c>
      <c r="BB155" s="36">
        <f t="shared" si="84"/>
        <v>0</v>
      </c>
      <c r="BC155" s="36">
        <f t="shared" si="85"/>
        <v>0</v>
      </c>
      <c r="BD155" s="36">
        <f t="shared" si="86"/>
        <v>0</v>
      </c>
      <c r="BE155" s="36">
        <f t="shared" si="87"/>
        <v>0</v>
      </c>
      <c r="BF155" s="36">
        <f t="shared" si="88"/>
        <v>0</v>
      </c>
      <c r="BG155" s="32">
        <f t="shared" si="89"/>
        <v>0</v>
      </c>
      <c r="BI155" s="36">
        <f t="shared" si="90"/>
        <v>0.26617338266173385</v>
      </c>
      <c r="BJ155" s="36">
        <f t="shared" si="91"/>
        <v>0.06719328067193281</v>
      </c>
      <c r="BK155" s="36">
        <f t="shared" si="92"/>
        <v>0.48685131486851313</v>
      </c>
      <c r="BL155" s="36">
        <f t="shared" si="93"/>
        <v>0.0408959104089591</v>
      </c>
      <c r="BM155" s="36">
        <f t="shared" si="94"/>
        <v>0.13888611138886112</v>
      </c>
      <c r="BN155" s="32">
        <f t="shared" si="95"/>
        <v>1</v>
      </c>
      <c r="BP155" s="36">
        <f t="shared" si="96"/>
        <v>0.26617338266173385</v>
      </c>
      <c r="BQ155" s="36">
        <f t="shared" si="97"/>
        <v>0.0671932806719328</v>
      </c>
      <c r="BR155" s="36">
        <f t="shared" si="98"/>
        <v>0.48685131486851313</v>
      </c>
      <c r="BS155" s="36">
        <f t="shared" si="99"/>
        <v>0.040895910408959096</v>
      </c>
      <c r="BT155" s="36">
        <f t="shared" si="100"/>
        <v>0.1388861113888611</v>
      </c>
      <c r="BU155" s="32">
        <f t="shared" si="101"/>
        <v>1</v>
      </c>
      <c r="BW155" s="38">
        <f t="shared" si="102"/>
        <v>0.26617338266173385</v>
      </c>
      <c r="BX155" s="38">
        <f t="shared" si="103"/>
        <v>0.06719328067193281</v>
      </c>
      <c r="BY155" s="38">
        <f t="shared" si="104"/>
        <v>0.48685131486851324</v>
      </c>
      <c r="BZ155" s="38">
        <f t="shared" si="105"/>
        <v>0.0408959104089591</v>
      </c>
      <c r="CA155" s="38">
        <f t="shared" si="106"/>
        <v>0.1388861113888611</v>
      </c>
      <c r="CB155" s="34">
        <f t="shared" si="107"/>
        <v>1</v>
      </c>
    </row>
    <row r="156" spans="1:80" ht="12.75">
      <c r="A156" s="1" t="s">
        <v>1065</v>
      </c>
      <c r="B156" s="1" t="s">
        <v>1066</v>
      </c>
      <c r="C156" s="3">
        <v>1</v>
      </c>
      <c r="D156" s="2">
        <v>3.7823000000000015</v>
      </c>
      <c r="E156" s="2">
        <v>15.058900000000001</v>
      </c>
      <c r="F156" s="2">
        <v>17.7789</v>
      </c>
      <c r="G156" s="4">
        <v>37.6201</v>
      </c>
      <c r="H156" s="5"/>
      <c r="I156" s="1" t="s">
        <v>1065</v>
      </c>
      <c r="J156" s="1" t="s">
        <v>1066</v>
      </c>
      <c r="K156" s="3">
        <v>0</v>
      </c>
      <c r="L156" s="2">
        <v>0.295</v>
      </c>
      <c r="M156" s="2">
        <v>0.09</v>
      </c>
      <c r="N156" s="2">
        <v>0.8122</v>
      </c>
      <c r="O156" s="4">
        <v>1.1972</v>
      </c>
      <c r="P156"/>
      <c r="Q156" s="1" t="s">
        <v>1065</v>
      </c>
      <c r="R156" s="1" t="s">
        <v>1066</v>
      </c>
      <c r="S156" s="3">
        <v>0</v>
      </c>
      <c r="T156" s="2">
        <v>0.05</v>
      </c>
      <c r="U156" s="2">
        <v>0.4983000000000001</v>
      </c>
      <c r="V156" s="2">
        <v>0.8738</v>
      </c>
      <c r="W156" s="4">
        <v>1.4221000000000001</v>
      </c>
      <c r="X156"/>
      <c r="Y156" s="1" t="s">
        <v>1065</v>
      </c>
      <c r="Z156" s="1" t="s">
        <v>1066</v>
      </c>
      <c r="AA156" s="3">
        <v>0</v>
      </c>
      <c r="AB156" s="2">
        <v>0.05</v>
      </c>
      <c r="AC156" s="2">
        <v>0.136</v>
      </c>
      <c r="AD156" s="2">
        <v>0.1113</v>
      </c>
      <c r="AE156" s="4">
        <v>0.2973</v>
      </c>
      <c r="AF156"/>
      <c r="AG156" s="1" t="s">
        <v>1065</v>
      </c>
      <c r="AH156" s="1" t="s">
        <v>1066</v>
      </c>
      <c r="AI156" s="3">
        <v>0</v>
      </c>
      <c r="AJ156" s="2">
        <v>0</v>
      </c>
      <c r="AK156" s="2">
        <v>0</v>
      </c>
      <c r="AL156" s="2">
        <v>0</v>
      </c>
      <c r="AM156" s="4">
        <v>0</v>
      </c>
      <c r="AO156" s="7">
        <f t="shared" si="72"/>
        <v>1</v>
      </c>
      <c r="AP156" s="7">
        <f t="shared" si="73"/>
        <v>4.177300000000002</v>
      </c>
      <c r="AQ156" s="7">
        <f t="shared" si="74"/>
        <v>15.7832</v>
      </c>
      <c r="AR156" s="7">
        <f t="shared" si="75"/>
        <v>19.5762</v>
      </c>
      <c r="AS156" s="7">
        <f t="shared" si="76"/>
        <v>40.5367</v>
      </c>
      <c r="AT156" s="30" t="str">
        <f t="shared" si="77"/>
        <v>Inst</v>
      </c>
      <c r="AU156" s="36">
        <f t="shared" si="78"/>
        <v>1</v>
      </c>
      <c r="AV156" s="36">
        <f t="shared" si="79"/>
        <v>0</v>
      </c>
      <c r="AW156" s="36">
        <f t="shared" si="80"/>
        <v>0</v>
      </c>
      <c r="AX156" s="36">
        <f t="shared" si="81"/>
        <v>0</v>
      </c>
      <c r="AY156" s="36">
        <f t="shared" si="82"/>
        <v>0</v>
      </c>
      <c r="AZ156" s="32">
        <f t="shared" si="83"/>
        <v>1</v>
      </c>
      <c r="BB156" s="36">
        <f t="shared" si="84"/>
        <v>0.905441313767266</v>
      </c>
      <c r="BC156" s="36">
        <f t="shared" si="85"/>
        <v>0.07061977832571276</v>
      </c>
      <c r="BD156" s="36">
        <f t="shared" si="86"/>
        <v>0.011969453953510636</v>
      </c>
      <c r="BE156" s="36">
        <f t="shared" si="87"/>
        <v>0.011969453953510636</v>
      </c>
      <c r="BF156" s="36">
        <f t="shared" si="88"/>
        <v>0</v>
      </c>
      <c r="BG156" s="32">
        <f t="shared" si="89"/>
        <v>1</v>
      </c>
      <c r="BI156" s="36">
        <f t="shared" si="90"/>
        <v>0.9541094328146383</v>
      </c>
      <c r="BJ156" s="36">
        <f t="shared" si="91"/>
        <v>0.005702265700238227</v>
      </c>
      <c r="BK156" s="36">
        <f t="shared" si="92"/>
        <v>0.03157154442698566</v>
      </c>
      <c r="BL156" s="36">
        <f t="shared" si="93"/>
        <v>0.008616757058137766</v>
      </c>
      <c r="BM156" s="36">
        <f t="shared" si="94"/>
        <v>0</v>
      </c>
      <c r="BN156" s="32">
        <f t="shared" si="95"/>
        <v>1</v>
      </c>
      <c r="BP156" s="36">
        <f t="shared" si="96"/>
        <v>0.9081895362736384</v>
      </c>
      <c r="BQ156" s="36">
        <f t="shared" si="97"/>
        <v>0.041489155198659596</v>
      </c>
      <c r="BR156" s="36">
        <f t="shared" si="98"/>
        <v>0.04463583330779212</v>
      </c>
      <c r="BS156" s="36">
        <f t="shared" si="99"/>
        <v>0.00568547521990989</v>
      </c>
      <c r="BT156" s="36">
        <f t="shared" si="100"/>
        <v>0</v>
      </c>
      <c r="BU156" s="32">
        <f t="shared" si="101"/>
        <v>1</v>
      </c>
      <c r="BW156" s="38">
        <f t="shared" si="102"/>
        <v>0.9280503839730416</v>
      </c>
      <c r="BX156" s="38">
        <f t="shared" si="103"/>
        <v>0.02953373116213209</v>
      </c>
      <c r="BY156" s="38">
        <f t="shared" si="104"/>
        <v>0.0350817900815804</v>
      </c>
      <c r="BZ156" s="38">
        <f t="shared" si="105"/>
        <v>0.007334094783245799</v>
      </c>
      <c r="CA156" s="38">
        <f t="shared" si="106"/>
        <v>0</v>
      </c>
      <c r="CB156" s="34">
        <f t="shared" si="107"/>
        <v>0.9999999999999999</v>
      </c>
    </row>
    <row r="157" spans="1:80" ht="12.75">
      <c r="A157" s="1" t="s">
        <v>252</v>
      </c>
      <c r="B157" s="1" t="s">
        <v>823</v>
      </c>
      <c r="C157" s="3">
        <v>1</v>
      </c>
      <c r="D157" s="2">
        <v>0.0621</v>
      </c>
      <c r="E157" s="2">
        <v>10.45</v>
      </c>
      <c r="F157" s="2">
        <v>6.3012</v>
      </c>
      <c r="G157" s="4">
        <v>17.813299999999998</v>
      </c>
      <c r="H157" s="5"/>
      <c r="I157" s="1" t="s">
        <v>252</v>
      </c>
      <c r="J157" s="1" t="s">
        <v>823</v>
      </c>
      <c r="K157" s="3">
        <v>0</v>
      </c>
      <c r="L157" s="2">
        <v>0</v>
      </c>
      <c r="M157" s="2">
        <v>0</v>
      </c>
      <c r="N157" s="2">
        <v>0</v>
      </c>
      <c r="O157" s="4">
        <v>0</v>
      </c>
      <c r="P157"/>
      <c r="Q157" s="1" t="s">
        <v>252</v>
      </c>
      <c r="R157" s="1" t="s">
        <v>823</v>
      </c>
      <c r="S157" s="3">
        <v>0</v>
      </c>
      <c r="T157" s="2">
        <v>0</v>
      </c>
      <c r="U157" s="2">
        <v>0</v>
      </c>
      <c r="V157" s="2">
        <v>0</v>
      </c>
      <c r="W157" s="4">
        <v>0</v>
      </c>
      <c r="X157"/>
      <c r="Y157" s="1" t="s">
        <v>252</v>
      </c>
      <c r="Z157" s="1" t="s">
        <v>823</v>
      </c>
      <c r="AA157" s="3">
        <v>0</v>
      </c>
      <c r="AB157" s="2">
        <v>0</v>
      </c>
      <c r="AC157" s="2">
        <v>0</v>
      </c>
      <c r="AD157" s="2">
        <v>0</v>
      </c>
      <c r="AE157" s="4">
        <v>0</v>
      </c>
      <c r="AF157"/>
      <c r="AG157" s="1" t="s">
        <v>252</v>
      </c>
      <c r="AH157" s="1" t="s">
        <v>823</v>
      </c>
      <c r="AI157" s="3">
        <v>0</v>
      </c>
      <c r="AJ157" s="2">
        <v>0</v>
      </c>
      <c r="AK157" s="2">
        <v>0</v>
      </c>
      <c r="AL157" s="2">
        <v>0</v>
      </c>
      <c r="AM157" s="4">
        <v>0</v>
      </c>
      <c r="AO157" s="7">
        <f t="shared" si="72"/>
        <v>1</v>
      </c>
      <c r="AP157" s="7">
        <f t="shared" si="73"/>
        <v>0.0621</v>
      </c>
      <c r="AQ157" s="7">
        <f t="shared" si="74"/>
        <v>10.45</v>
      </c>
      <c r="AR157" s="7">
        <f t="shared" si="75"/>
        <v>6.3012</v>
      </c>
      <c r="AS157" s="7">
        <f t="shared" si="76"/>
        <v>17.813299999999998</v>
      </c>
      <c r="AT157" s="30" t="str">
        <f t="shared" si="77"/>
        <v>Abt</v>
      </c>
      <c r="AU157" s="36">
        <f t="shared" si="78"/>
        <v>1</v>
      </c>
      <c r="AV157" s="36">
        <f t="shared" si="79"/>
        <v>0</v>
      </c>
      <c r="AW157" s="36">
        <f t="shared" si="80"/>
        <v>0</v>
      </c>
      <c r="AX157" s="36">
        <f t="shared" si="81"/>
        <v>0</v>
      </c>
      <c r="AY157" s="36">
        <f t="shared" si="82"/>
        <v>0</v>
      </c>
      <c r="AZ157" s="32">
        <f t="shared" si="83"/>
        <v>1</v>
      </c>
      <c r="BB157" s="36">
        <f t="shared" si="84"/>
        <v>1</v>
      </c>
      <c r="BC157" s="36">
        <f t="shared" si="85"/>
        <v>0</v>
      </c>
      <c r="BD157" s="36">
        <f t="shared" si="86"/>
        <v>0</v>
      </c>
      <c r="BE157" s="36">
        <f t="shared" si="87"/>
        <v>0</v>
      </c>
      <c r="BF157" s="36">
        <f t="shared" si="88"/>
        <v>0</v>
      </c>
      <c r="BG157" s="32">
        <f t="shared" si="89"/>
        <v>1</v>
      </c>
      <c r="BI157" s="36">
        <f t="shared" si="90"/>
        <v>1</v>
      </c>
      <c r="BJ157" s="36">
        <f t="shared" si="91"/>
        <v>0</v>
      </c>
      <c r="BK157" s="36">
        <f t="shared" si="92"/>
        <v>0</v>
      </c>
      <c r="BL157" s="36">
        <f t="shared" si="93"/>
        <v>0</v>
      </c>
      <c r="BM157" s="36">
        <f t="shared" si="94"/>
        <v>0</v>
      </c>
      <c r="BN157" s="32">
        <f t="shared" si="95"/>
        <v>1</v>
      </c>
      <c r="BP157" s="36">
        <f t="shared" si="96"/>
        <v>1</v>
      </c>
      <c r="BQ157" s="36">
        <f t="shared" si="97"/>
        <v>0</v>
      </c>
      <c r="BR157" s="36">
        <f t="shared" si="98"/>
        <v>0</v>
      </c>
      <c r="BS157" s="36">
        <f t="shared" si="99"/>
        <v>0</v>
      </c>
      <c r="BT157" s="36">
        <f t="shared" si="100"/>
        <v>0</v>
      </c>
      <c r="BU157" s="32">
        <f t="shared" si="101"/>
        <v>1</v>
      </c>
      <c r="BW157" s="38">
        <f t="shared" si="102"/>
        <v>1</v>
      </c>
      <c r="BX157" s="38">
        <f t="shared" si="103"/>
        <v>0</v>
      </c>
      <c r="BY157" s="38">
        <f t="shared" si="104"/>
        <v>0</v>
      </c>
      <c r="BZ157" s="38">
        <f t="shared" si="105"/>
        <v>0</v>
      </c>
      <c r="CA157" s="38">
        <f t="shared" si="106"/>
        <v>0</v>
      </c>
      <c r="CB157" s="34">
        <f t="shared" si="107"/>
        <v>1</v>
      </c>
    </row>
    <row r="158" spans="1:80" ht="12.75">
      <c r="A158" s="1" t="s">
        <v>253</v>
      </c>
      <c r="B158" s="1" t="s">
        <v>824</v>
      </c>
      <c r="C158" s="3"/>
      <c r="D158" s="2">
        <v>1</v>
      </c>
      <c r="E158" s="2">
        <v>0.25</v>
      </c>
      <c r="F158" s="2">
        <v>1.3667</v>
      </c>
      <c r="G158" s="4">
        <v>2.6167</v>
      </c>
      <c r="H158" s="1"/>
      <c r="I158" s="1" t="s">
        <v>253</v>
      </c>
      <c r="J158" s="1" t="s">
        <v>824</v>
      </c>
      <c r="K158" s="3"/>
      <c r="L158" s="2">
        <v>0</v>
      </c>
      <c r="M158" s="2">
        <v>0</v>
      </c>
      <c r="N158" s="2">
        <v>0</v>
      </c>
      <c r="O158" s="4">
        <v>0</v>
      </c>
      <c r="P158"/>
      <c r="Q158" s="1" t="s">
        <v>253</v>
      </c>
      <c r="R158" s="1" t="s">
        <v>824</v>
      </c>
      <c r="S158" s="3"/>
      <c r="T158" s="2">
        <v>0</v>
      </c>
      <c r="U158" s="2">
        <v>0</v>
      </c>
      <c r="V158" s="2">
        <v>0</v>
      </c>
      <c r="W158" s="4">
        <v>0</v>
      </c>
      <c r="X158"/>
      <c r="Y158" s="1" t="s">
        <v>253</v>
      </c>
      <c r="Z158" s="1" t="s">
        <v>824</v>
      </c>
      <c r="AA158" s="3"/>
      <c r="AB158" s="2">
        <v>0</v>
      </c>
      <c r="AC158" s="2">
        <v>0</v>
      </c>
      <c r="AD158" s="2">
        <v>0</v>
      </c>
      <c r="AE158" s="4">
        <v>0</v>
      </c>
      <c r="AF158"/>
      <c r="AG158" s="1" t="s">
        <v>253</v>
      </c>
      <c r="AH158" s="1" t="s">
        <v>824</v>
      </c>
      <c r="AI158" s="3"/>
      <c r="AJ158" s="2">
        <v>0</v>
      </c>
      <c r="AK158" s="2">
        <v>0</v>
      </c>
      <c r="AL158" s="2">
        <v>0</v>
      </c>
      <c r="AM158" s="4">
        <v>0</v>
      </c>
      <c r="AO158" s="7">
        <f t="shared" si="72"/>
        <v>0</v>
      </c>
      <c r="AP158" s="7">
        <f t="shared" si="73"/>
        <v>1</v>
      </c>
      <c r="AQ158" s="7">
        <f t="shared" si="74"/>
        <v>0.25</v>
      </c>
      <c r="AR158" s="7">
        <f t="shared" si="75"/>
        <v>1.3667</v>
      </c>
      <c r="AS158" s="7">
        <f t="shared" si="76"/>
        <v>2.6167</v>
      </c>
      <c r="AT158" s="30" t="str">
        <f t="shared" si="77"/>
        <v>Abt</v>
      </c>
      <c r="AU158" s="36">
        <f t="shared" si="78"/>
        <v>0</v>
      </c>
      <c r="AV158" s="36">
        <f t="shared" si="79"/>
        <v>0</v>
      </c>
      <c r="AW158" s="36">
        <f t="shared" si="80"/>
        <v>0</v>
      </c>
      <c r="AX158" s="36">
        <f t="shared" si="81"/>
        <v>0</v>
      </c>
      <c r="AY158" s="36">
        <f t="shared" si="82"/>
        <v>0</v>
      </c>
      <c r="AZ158" s="32">
        <f t="shared" si="83"/>
        <v>0</v>
      </c>
      <c r="BB158" s="36">
        <f t="shared" si="84"/>
        <v>1</v>
      </c>
      <c r="BC158" s="36">
        <f t="shared" si="85"/>
        <v>0</v>
      </c>
      <c r="BD158" s="36">
        <f t="shared" si="86"/>
        <v>0</v>
      </c>
      <c r="BE158" s="36">
        <f t="shared" si="87"/>
        <v>0</v>
      </c>
      <c r="BF158" s="36">
        <f t="shared" si="88"/>
        <v>0</v>
      </c>
      <c r="BG158" s="32">
        <f t="shared" si="89"/>
        <v>1</v>
      </c>
      <c r="BI158" s="36">
        <f t="shared" si="90"/>
        <v>1</v>
      </c>
      <c r="BJ158" s="36">
        <f t="shared" si="91"/>
        <v>0</v>
      </c>
      <c r="BK158" s="36">
        <f t="shared" si="92"/>
        <v>0</v>
      </c>
      <c r="BL158" s="36">
        <f t="shared" si="93"/>
        <v>0</v>
      </c>
      <c r="BM158" s="36">
        <f t="shared" si="94"/>
        <v>0</v>
      </c>
      <c r="BN158" s="32">
        <f t="shared" si="95"/>
        <v>1</v>
      </c>
      <c r="BP158" s="36">
        <f t="shared" si="96"/>
        <v>1</v>
      </c>
      <c r="BQ158" s="36">
        <f t="shared" si="97"/>
        <v>0</v>
      </c>
      <c r="BR158" s="36">
        <f t="shared" si="98"/>
        <v>0</v>
      </c>
      <c r="BS158" s="36">
        <f t="shared" si="99"/>
        <v>0</v>
      </c>
      <c r="BT158" s="36">
        <f t="shared" si="100"/>
        <v>0</v>
      </c>
      <c r="BU158" s="32">
        <f t="shared" si="101"/>
        <v>1</v>
      </c>
      <c r="BW158" s="38">
        <f t="shared" si="102"/>
        <v>1</v>
      </c>
      <c r="BX158" s="38">
        <f t="shared" si="103"/>
        <v>0</v>
      </c>
      <c r="BY158" s="38">
        <f t="shared" si="104"/>
        <v>0</v>
      </c>
      <c r="BZ158" s="38">
        <f t="shared" si="105"/>
        <v>0</v>
      </c>
      <c r="CA158" s="38">
        <f t="shared" si="106"/>
        <v>0</v>
      </c>
      <c r="CB158" s="34">
        <f t="shared" si="107"/>
        <v>1</v>
      </c>
    </row>
    <row r="159" spans="1:80" ht="12.75">
      <c r="A159" s="12" t="s">
        <v>254</v>
      </c>
      <c r="B159" s="12" t="s">
        <v>825</v>
      </c>
      <c r="C159" s="24"/>
      <c r="D159" s="16">
        <v>0.40009999999999996</v>
      </c>
      <c r="E159" s="16">
        <v>1.8120999999999987</v>
      </c>
      <c r="F159" s="16">
        <v>3.3333000000000004</v>
      </c>
      <c r="G159" s="25">
        <v>5.545499999999999</v>
      </c>
      <c r="H159" s="26"/>
      <c r="I159" s="12" t="s">
        <v>254</v>
      </c>
      <c r="J159" s="12" t="s">
        <v>825</v>
      </c>
      <c r="K159" s="24"/>
      <c r="L159" s="16">
        <v>0</v>
      </c>
      <c r="M159" s="16">
        <v>0</v>
      </c>
      <c r="N159" s="16">
        <v>0</v>
      </c>
      <c r="O159" s="25">
        <v>0</v>
      </c>
      <c r="Q159" s="12" t="s">
        <v>254</v>
      </c>
      <c r="R159" s="12" t="s">
        <v>825</v>
      </c>
      <c r="S159" s="24"/>
      <c r="T159" s="16">
        <v>0</v>
      </c>
      <c r="U159" s="16">
        <v>0</v>
      </c>
      <c r="V159" s="16">
        <v>0</v>
      </c>
      <c r="W159" s="25">
        <v>0</v>
      </c>
      <c r="Y159" s="12" t="s">
        <v>254</v>
      </c>
      <c r="Z159" s="12" t="s">
        <v>825</v>
      </c>
      <c r="AA159" s="24"/>
      <c r="AB159" s="16">
        <v>0</v>
      </c>
      <c r="AC159" s="16">
        <v>0</v>
      </c>
      <c r="AD159" s="16">
        <v>0</v>
      </c>
      <c r="AE159" s="25">
        <v>0</v>
      </c>
      <c r="AG159" s="12" t="s">
        <v>254</v>
      </c>
      <c r="AH159" s="12" t="s">
        <v>825</v>
      </c>
      <c r="AI159" s="24"/>
      <c r="AJ159" s="16">
        <v>0</v>
      </c>
      <c r="AK159" s="16">
        <v>0</v>
      </c>
      <c r="AL159" s="16">
        <v>0</v>
      </c>
      <c r="AM159" s="25">
        <v>0</v>
      </c>
      <c r="AO159" s="7">
        <f t="shared" si="72"/>
        <v>0</v>
      </c>
      <c r="AP159" s="7">
        <f t="shared" si="73"/>
        <v>0.40009999999999996</v>
      </c>
      <c r="AQ159" s="7">
        <f t="shared" si="74"/>
        <v>1.8120999999999987</v>
      </c>
      <c r="AR159" s="7">
        <f t="shared" si="75"/>
        <v>3.3333000000000004</v>
      </c>
      <c r="AS159" s="7">
        <f t="shared" si="76"/>
        <v>5.545499999999999</v>
      </c>
      <c r="AT159" s="30" t="str">
        <f t="shared" si="77"/>
        <v>Abt</v>
      </c>
      <c r="AU159" s="36">
        <f t="shared" si="78"/>
        <v>0</v>
      </c>
      <c r="AV159" s="36">
        <f t="shared" si="79"/>
        <v>0</v>
      </c>
      <c r="AW159" s="36">
        <f t="shared" si="80"/>
        <v>0</v>
      </c>
      <c r="AX159" s="36">
        <f t="shared" si="81"/>
        <v>0</v>
      </c>
      <c r="AY159" s="36">
        <f t="shared" si="82"/>
        <v>0</v>
      </c>
      <c r="AZ159" s="32">
        <f t="shared" si="83"/>
        <v>0</v>
      </c>
      <c r="BB159" s="36">
        <f t="shared" si="84"/>
        <v>1</v>
      </c>
      <c r="BC159" s="36">
        <f t="shared" si="85"/>
        <v>0</v>
      </c>
      <c r="BD159" s="36">
        <f t="shared" si="86"/>
        <v>0</v>
      </c>
      <c r="BE159" s="36">
        <f t="shared" si="87"/>
        <v>0</v>
      </c>
      <c r="BF159" s="36">
        <f t="shared" si="88"/>
        <v>0</v>
      </c>
      <c r="BG159" s="32">
        <f t="shared" si="89"/>
        <v>1</v>
      </c>
      <c r="BI159" s="36">
        <f t="shared" si="90"/>
        <v>1</v>
      </c>
      <c r="BJ159" s="36">
        <f t="shared" si="91"/>
        <v>0</v>
      </c>
      <c r="BK159" s="36">
        <f t="shared" si="92"/>
        <v>0</v>
      </c>
      <c r="BL159" s="36">
        <f t="shared" si="93"/>
        <v>0</v>
      </c>
      <c r="BM159" s="36">
        <f t="shared" si="94"/>
        <v>0</v>
      </c>
      <c r="BN159" s="32">
        <f t="shared" si="95"/>
        <v>1</v>
      </c>
      <c r="BP159" s="36">
        <f t="shared" si="96"/>
        <v>1</v>
      </c>
      <c r="BQ159" s="36">
        <f t="shared" si="97"/>
        <v>0</v>
      </c>
      <c r="BR159" s="36">
        <f t="shared" si="98"/>
        <v>0</v>
      </c>
      <c r="BS159" s="36">
        <f t="shared" si="99"/>
        <v>0</v>
      </c>
      <c r="BT159" s="36">
        <f t="shared" si="100"/>
        <v>0</v>
      </c>
      <c r="BU159" s="32">
        <f t="shared" si="101"/>
        <v>1</v>
      </c>
      <c r="BW159" s="37">
        <f t="shared" si="102"/>
        <v>1</v>
      </c>
      <c r="BX159" s="37">
        <f t="shared" si="103"/>
        <v>0</v>
      </c>
      <c r="BY159" s="37">
        <f t="shared" si="104"/>
        <v>0</v>
      </c>
      <c r="BZ159" s="37">
        <f t="shared" si="105"/>
        <v>0</v>
      </c>
      <c r="CA159" s="37">
        <f t="shared" si="106"/>
        <v>0</v>
      </c>
      <c r="CB159" s="33">
        <f t="shared" si="107"/>
        <v>1</v>
      </c>
    </row>
    <row r="160" spans="1:80" ht="12.75">
      <c r="A160" s="12" t="s">
        <v>255</v>
      </c>
      <c r="B160" s="12" t="s">
        <v>826</v>
      </c>
      <c r="C160" s="24"/>
      <c r="D160" s="16">
        <v>1.3010999999999997</v>
      </c>
      <c r="E160" s="16">
        <v>2.5468</v>
      </c>
      <c r="F160" s="16">
        <v>6.7777</v>
      </c>
      <c r="G160" s="25">
        <v>10.6256</v>
      </c>
      <c r="H160" s="26"/>
      <c r="I160" s="12" t="s">
        <v>255</v>
      </c>
      <c r="J160" s="12" t="s">
        <v>826</v>
      </c>
      <c r="K160" s="24"/>
      <c r="L160" s="16">
        <v>0.05</v>
      </c>
      <c r="M160" s="16">
        <v>0.09</v>
      </c>
      <c r="N160" s="16">
        <v>0.0122</v>
      </c>
      <c r="O160" s="25">
        <v>0.1522</v>
      </c>
      <c r="Q160" s="12" t="s">
        <v>255</v>
      </c>
      <c r="R160" s="12" t="s">
        <v>826</v>
      </c>
      <c r="S160" s="24"/>
      <c r="T160" s="16">
        <v>0.05</v>
      </c>
      <c r="U160" s="16">
        <v>0.4983000000000001</v>
      </c>
      <c r="V160" s="16">
        <v>0.8738</v>
      </c>
      <c r="W160" s="25">
        <v>1.4221000000000001</v>
      </c>
      <c r="Y160" s="12" t="s">
        <v>255</v>
      </c>
      <c r="Z160" s="12" t="s">
        <v>826</v>
      </c>
      <c r="AA160" s="24"/>
      <c r="AB160" s="16">
        <v>0.05</v>
      </c>
      <c r="AC160" s="16">
        <v>0.136</v>
      </c>
      <c r="AD160" s="16">
        <v>0.1113</v>
      </c>
      <c r="AE160" s="25">
        <v>0.2973</v>
      </c>
      <c r="AG160" s="12" t="s">
        <v>255</v>
      </c>
      <c r="AH160" s="12" t="s">
        <v>826</v>
      </c>
      <c r="AI160" s="24"/>
      <c r="AJ160" s="16">
        <v>0</v>
      </c>
      <c r="AK160" s="16">
        <v>0</v>
      </c>
      <c r="AL160" s="16">
        <v>0</v>
      </c>
      <c r="AM160" s="25">
        <v>0</v>
      </c>
      <c r="AO160" s="7">
        <f t="shared" si="72"/>
        <v>0</v>
      </c>
      <c r="AP160" s="7">
        <f t="shared" si="73"/>
        <v>1.4510999999999998</v>
      </c>
      <c r="AQ160" s="7">
        <f t="shared" si="74"/>
        <v>3.2711</v>
      </c>
      <c r="AR160" s="7">
        <f t="shared" si="75"/>
        <v>7.775</v>
      </c>
      <c r="AS160" s="7">
        <f t="shared" si="76"/>
        <v>12.497200000000001</v>
      </c>
      <c r="AT160" s="30" t="str">
        <f t="shared" si="77"/>
        <v>Abt</v>
      </c>
      <c r="AU160" s="36">
        <f t="shared" si="78"/>
        <v>0</v>
      </c>
      <c r="AV160" s="36">
        <f t="shared" si="79"/>
        <v>0</v>
      </c>
      <c r="AW160" s="36">
        <f t="shared" si="80"/>
        <v>0</v>
      </c>
      <c r="AX160" s="36">
        <f t="shared" si="81"/>
        <v>0</v>
      </c>
      <c r="AY160" s="36">
        <f t="shared" si="82"/>
        <v>0</v>
      </c>
      <c r="AZ160" s="32">
        <f t="shared" si="83"/>
        <v>0</v>
      </c>
      <c r="BB160" s="36">
        <f t="shared" si="84"/>
        <v>0.8966301426504031</v>
      </c>
      <c r="BC160" s="36">
        <f t="shared" si="85"/>
        <v>0.03445661911653229</v>
      </c>
      <c r="BD160" s="36">
        <f t="shared" si="86"/>
        <v>0.03445661911653229</v>
      </c>
      <c r="BE160" s="36">
        <f t="shared" si="87"/>
        <v>0.03445661911653229</v>
      </c>
      <c r="BF160" s="36">
        <f t="shared" si="88"/>
        <v>0</v>
      </c>
      <c r="BG160" s="32">
        <f t="shared" si="89"/>
        <v>1</v>
      </c>
      <c r="BI160" s="36">
        <f t="shared" si="90"/>
        <v>0.7785760141848308</v>
      </c>
      <c r="BJ160" s="36">
        <f t="shared" si="91"/>
        <v>0.02751368041331662</v>
      </c>
      <c r="BK160" s="36">
        <f t="shared" si="92"/>
        <v>0.1523340772217297</v>
      </c>
      <c r="BL160" s="36">
        <f t="shared" si="93"/>
        <v>0.041576228180122896</v>
      </c>
      <c r="BM160" s="36">
        <f t="shared" si="94"/>
        <v>0</v>
      </c>
      <c r="BN160" s="32">
        <f t="shared" si="95"/>
        <v>1</v>
      </c>
      <c r="BP160" s="36">
        <f t="shared" si="96"/>
        <v>0.8717299035369774</v>
      </c>
      <c r="BQ160" s="36">
        <f t="shared" si="97"/>
        <v>0.0015691318327974277</v>
      </c>
      <c r="BR160" s="36">
        <f t="shared" si="98"/>
        <v>0.11238585209003216</v>
      </c>
      <c r="BS160" s="36">
        <f t="shared" si="99"/>
        <v>0.014315112540192925</v>
      </c>
      <c r="BT160" s="36">
        <f t="shared" si="100"/>
        <v>0</v>
      </c>
      <c r="BU160" s="32">
        <f t="shared" si="101"/>
        <v>0.9999999999999999</v>
      </c>
      <c r="BW160" s="37">
        <f t="shared" si="102"/>
        <v>0.8502384534135646</v>
      </c>
      <c r="BX160" s="37">
        <f t="shared" si="103"/>
        <v>0.012178728035079857</v>
      </c>
      <c r="BY160" s="37">
        <f t="shared" si="104"/>
        <v>0.11379348974170214</v>
      </c>
      <c r="BZ160" s="37">
        <f t="shared" si="105"/>
        <v>0.02378932880965336</v>
      </c>
      <c r="CA160" s="37">
        <f t="shared" si="106"/>
        <v>0</v>
      </c>
      <c r="CB160" s="33">
        <f t="shared" si="107"/>
        <v>1</v>
      </c>
    </row>
    <row r="161" spans="1:80" ht="12.75">
      <c r="A161" s="1" t="s">
        <v>256</v>
      </c>
      <c r="B161" s="1" t="s">
        <v>827</v>
      </c>
      <c r="C161" s="3"/>
      <c r="D161" s="2">
        <v>1.019</v>
      </c>
      <c r="E161" s="2"/>
      <c r="F161" s="2">
        <v>0</v>
      </c>
      <c r="G161" s="4">
        <v>1.019</v>
      </c>
      <c r="H161" s="5"/>
      <c r="I161" s="1" t="s">
        <v>256</v>
      </c>
      <c r="J161" s="1" t="s">
        <v>827</v>
      </c>
      <c r="K161" s="3"/>
      <c r="L161" s="2">
        <v>0.245</v>
      </c>
      <c r="M161" s="2"/>
      <c r="N161" s="2">
        <v>0.8</v>
      </c>
      <c r="O161" s="4">
        <v>1.045</v>
      </c>
      <c r="P161"/>
      <c r="Q161" s="1" t="s">
        <v>256</v>
      </c>
      <c r="R161" s="1" t="s">
        <v>827</v>
      </c>
      <c r="S161" s="3"/>
      <c r="T161" s="2">
        <v>0</v>
      </c>
      <c r="U161" s="2"/>
      <c r="V161" s="2">
        <v>0</v>
      </c>
      <c r="W161" s="4">
        <v>0</v>
      </c>
      <c r="X161"/>
      <c r="Y161" s="1" t="s">
        <v>256</v>
      </c>
      <c r="Z161" s="1" t="s">
        <v>827</v>
      </c>
      <c r="AA161" s="3"/>
      <c r="AB161" s="2">
        <v>0</v>
      </c>
      <c r="AC161" s="2"/>
      <c r="AD161" s="2">
        <v>0</v>
      </c>
      <c r="AE161" s="4">
        <v>0</v>
      </c>
      <c r="AF161"/>
      <c r="AG161" s="1" t="s">
        <v>256</v>
      </c>
      <c r="AH161" s="1" t="s">
        <v>827</v>
      </c>
      <c r="AI161" s="3"/>
      <c r="AJ161" s="2">
        <v>0</v>
      </c>
      <c r="AK161" s="2"/>
      <c r="AL161" s="2">
        <v>0</v>
      </c>
      <c r="AM161" s="4">
        <v>0</v>
      </c>
      <c r="AO161" s="7">
        <f t="shared" si="72"/>
        <v>0</v>
      </c>
      <c r="AP161" s="7">
        <f t="shared" si="73"/>
        <v>1.2639999999999998</v>
      </c>
      <c r="AQ161" s="7">
        <f t="shared" si="74"/>
        <v>0</v>
      </c>
      <c r="AR161" s="7">
        <f t="shared" si="75"/>
        <v>0.8</v>
      </c>
      <c r="AS161" s="7">
        <f t="shared" si="76"/>
        <v>2.064</v>
      </c>
      <c r="AT161" s="30" t="str">
        <f t="shared" si="77"/>
        <v>Abt</v>
      </c>
      <c r="AU161" s="36">
        <f t="shared" si="78"/>
        <v>0</v>
      </c>
      <c r="AV161" s="36">
        <f t="shared" si="79"/>
        <v>0</v>
      </c>
      <c r="AW161" s="36">
        <f t="shared" si="80"/>
        <v>0</v>
      </c>
      <c r="AX161" s="36">
        <f t="shared" si="81"/>
        <v>0</v>
      </c>
      <c r="AY161" s="36">
        <f t="shared" si="82"/>
        <v>0</v>
      </c>
      <c r="AZ161" s="32">
        <f t="shared" si="83"/>
        <v>0</v>
      </c>
      <c r="BB161" s="36">
        <f t="shared" si="84"/>
        <v>0.8061708860759494</v>
      </c>
      <c r="BC161" s="36">
        <f t="shared" si="85"/>
        <v>0.19382911392405067</v>
      </c>
      <c r="BD161" s="36">
        <f t="shared" si="86"/>
        <v>0</v>
      </c>
      <c r="BE161" s="36">
        <f t="shared" si="87"/>
        <v>0</v>
      </c>
      <c r="BF161" s="36">
        <f t="shared" si="88"/>
        <v>0</v>
      </c>
      <c r="BG161" s="32">
        <f t="shared" si="89"/>
        <v>1</v>
      </c>
      <c r="BI161" s="36">
        <f t="shared" si="90"/>
        <v>0</v>
      </c>
      <c r="BJ161" s="36">
        <f t="shared" si="91"/>
        <v>0</v>
      </c>
      <c r="BK161" s="36">
        <f t="shared" si="92"/>
        <v>0</v>
      </c>
      <c r="BL161" s="36">
        <f t="shared" si="93"/>
        <v>0</v>
      </c>
      <c r="BM161" s="36">
        <f t="shared" si="94"/>
        <v>0</v>
      </c>
      <c r="BN161" s="32">
        <f t="shared" si="95"/>
        <v>0</v>
      </c>
      <c r="BP161" s="36">
        <f t="shared" si="96"/>
        <v>0</v>
      </c>
      <c r="BQ161" s="36">
        <f t="shared" si="97"/>
        <v>1</v>
      </c>
      <c r="BR161" s="36">
        <f t="shared" si="98"/>
        <v>0</v>
      </c>
      <c r="BS161" s="36">
        <f t="shared" si="99"/>
        <v>0</v>
      </c>
      <c r="BT161" s="36">
        <f t="shared" si="100"/>
        <v>0</v>
      </c>
      <c r="BU161" s="32">
        <f t="shared" si="101"/>
        <v>1</v>
      </c>
      <c r="BW161" s="38">
        <f t="shared" si="102"/>
        <v>0.49370155038759683</v>
      </c>
      <c r="BX161" s="38">
        <f t="shared" si="103"/>
        <v>0.506298449612403</v>
      </c>
      <c r="BY161" s="38">
        <f t="shared" si="104"/>
        <v>0</v>
      </c>
      <c r="BZ161" s="38">
        <f t="shared" si="105"/>
        <v>0</v>
      </c>
      <c r="CA161" s="38">
        <f t="shared" si="106"/>
        <v>0</v>
      </c>
      <c r="CB161" s="34">
        <f t="shared" si="107"/>
        <v>0.9999999999999998</v>
      </c>
    </row>
    <row r="162" spans="1:80" ht="12.75">
      <c r="A162" s="1" t="s">
        <v>1067</v>
      </c>
      <c r="B162" s="1" t="s">
        <v>1068</v>
      </c>
      <c r="C162" s="3">
        <v>0.16</v>
      </c>
      <c r="D162" s="2">
        <v>0.0336</v>
      </c>
      <c r="E162" s="2">
        <v>0.897857</v>
      </c>
      <c r="F162" s="2">
        <v>0.32357</v>
      </c>
      <c r="G162" s="4">
        <v>1.4150270000000003</v>
      </c>
      <c r="H162" s="5"/>
      <c r="I162" s="1" t="s">
        <v>1067</v>
      </c>
      <c r="J162" s="1" t="s">
        <v>1068</v>
      </c>
      <c r="K162" s="3">
        <v>0.13</v>
      </c>
      <c r="L162" s="2">
        <v>0</v>
      </c>
      <c r="M162" s="2">
        <v>0.042915</v>
      </c>
      <c r="N162" s="2">
        <v>0.05281999999999999</v>
      </c>
      <c r="O162" s="4">
        <v>0.22573499999999996</v>
      </c>
      <c r="P162"/>
      <c r="Q162" s="1" t="s">
        <v>1067</v>
      </c>
      <c r="R162" s="1" t="s">
        <v>1068</v>
      </c>
      <c r="S162" s="3">
        <v>0.18</v>
      </c>
      <c r="T162" s="2">
        <v>0.0672</v>
      </c>
      <c r="U162" s="2">
        <v>2.8192769999999996</v>
      </c>
      <c r="V162" s="2">
        <v>1.43968</v>
      </c>
      <c r="W162" s="4">
        <v>4.506157</v>
      </c>
      <c r="X162"/>
      <c r="Y162" s="1" t="s">
        <v>1067</v>
      </c>
      <c r="Z162" s="1" t="s">
        <v>1068</v>
      </c>
      <c r="AA162" s="3">
        <v>0.18</v>
      </c>
      <c r="AB162" s="2">
        <v>0.0336</v>
      </c>
      <c r="AC162" s="2">
        <v>0.897857</v>
      </c>
      <c r="AD162" s="2">
        <v>0.32964999999999994</v>
      </c>
      <c r="AE162" s="4">
        <v>1.441107</v>
      </c>
      <c r="AF162"/>
      <c r="AG162" s="1" t="s">
        <v>1067</v>
      </c>
      <c r="AH162" s="1" t="s">
        <v>1068</v>
      </c>
      <c r="AI162" s="3">
        <v>0.35</v>
      </c>
      <c r="AJ162" s="2">
        <v>0</v>
      </c>
      <c r="AK162" s="2">
        <v>0.154494</v>
      </c>
      <c r="AL162" s="2">
        <v>0.15427999999999997</v>
      </c>
      <c r="AM162" s="4">
        <v>0.658774</v>
      </c>
      <c r="AO162" s="7">
        <f t="shared" si="72"/>
        <v>1</v>
      </c>
      <c r="AP162" s="7">
        <f t="shared" si="73"/>
        <v>0.1344</v>
      </c>
      <c r="AQ162" s="7">
        <f t="shared" si="74"/>
        <v>4.812399999999999</v>
      </c>
      <c r="AR162" s="7">
        <f t="shared" si="75"/>
        <v>2.3</v>
      </c>
      <c r="AS162" s="7">
        <f t="shared" si="76"/>
        <v>8.2468</v>
      </c>
      <c r="AT162" s="30" t="str">
        <f t="shared" si="77"/>
        <v>Inst</v>
      </c>
      <c r="AU162" s="36">
        <f t="shared" si="78"/>
        <v>0.16</v>
      </c>
      <c r="AV162" s="36">
        <f t="shared" si="79"/>
        <v>0.13</v>
      </c>
      <c r="AW162" s="36">
        <f t="shared" si="80"/>
        <v>0.18</v>
      </c>
      <c r="AX162" s="36">
        <f t="shared" si="81"/>
        <v>0.18</v>
      </c>
      <c r="AY162" s="36">
        <f t="shared" si="82"/>
        <v>0.35</v>
      </c>
      <c r="AZ162" s="32">
        <f t="shared" si="83"/>
        <v>1</v>
      </c>
      <c r="BB162" s="36">
        <f t="shared" si="84"/>
        <v>0.25</v>
      </c>
      <c r="BC162" s="36">
        <f t="shared" si="85"/>
        <v>0</v>
      </c>
      <c r="BD162" s="36">
        <f t="shared" si="86"/>
        <v>0.5</v>
      </c>
      <c r="BE162" s="36">
        <f t="shared" si="87"/>
        <v>0.25</v>
      </c>
      <c r="BF162" s="36">
        <f t="shared" si="88"/>
        <v>0</v>
      </c>
      <c r="BG162" s="32">
        <f t="shared" si="89"/>
        <v>1</v>
      </c>
      <c r="BI162" s="36">
        <f t="shared" si="90"/>
        <v>0.18657156512343118</v>
      </c>
      <c r="BJ162" s="36">
        <f t="shared" si="91"/>
        <v>0.008917587897930348</v>
      </c>
      <c r="BK162" s="36">
        <f t="shared" si="92"/>
        <v>0.5858359654226581</v>
      </c>
      <c r="BL162" s="36">
        <f t="shared" si="93"/>
        <v>0.18657156512343118</v>
      </c>
      <c r="BM162" s="36">
        <f t="shared" si="94"/>
        <v>0.03210331643254925</v>
      </c>
      <c r="BN162" s="32">
        <f t="shared" si="95"/>
        <v>1</v>
      </c>
      <c r="BP162" s="36">
        <f t="shared" si="96"/>
        <v>0.1406826086956522</v>
      </c>
      <c r="BQ162" s="36">
        <f t="shared" si="97"/>
        <v>0.022965217391304346</v>
      </c>
      <c r="BR162" s="36">
        <f t="shared" si="98"/>
        <v>0.6259478260869566</v>
      </c>
      <c r="BS162" s="36">
        <f t="shared" si="99"/>
        <v>0.14332608695652171</v>
      </c>
      <c r="BT162" s="36">
        <f t="shared" si="100"/>
        <v>0.06707826086956521</v>
      </c>
      <c r="BU162" s="32">
        <f t="shared" si="101"/>
        <v>1</v>
      </c>
      <c r="BW162" s="38">
        <f t="shared" si="102"/>
        <v>0.17158497841587042</v>
      </c>
      <c r="BX162" s="38">
        <f t="shared" si="103"/>
        <v>0.027372435368870345</v>
      </c>
      <c r="BY162" s="38">
        <f t="shared" si="104"/>
        <v>0.5464127904156764</v>
      </c>
      <c r="BZ162" s="38">
        <f t="shared" si="105"/>
        <v>0.17474741717999706</v>
      </c>
      <c r="CA162" s="38">
        <f t="shared" si="106"/>
        <v>0.07988237861958578</v>
      </c>
      <c r="CB162" s="34">
        <f t="shared" si="107"/>
        <v>1</v>
      </c>
    </row>
    <row r="163" spans="1:80" ht="12.75">
      <c r="A163" s="1" t="s">
        <v>257</v>
      </c>
      <c r="B163" s="1" t="s">
        <v>258</v>
      </c>
      <c r="C163" s="3">
        <v>0.16</v>
      </c>
      <c r="D163" s="2">
        <v>0.0336</v>
      </c>
      <c r="E163" s="2">
        <v>0.897857</v>
      </c>
      <c r="F163" s="2">
        <v>0.32357</v>
      </c>
      <c r="G163" s="4">
        <v>1.4150270000000003</v>
      </c>
      <c r="H163" s="1"/>
      <c r="I163" s="1" t="s">
        <v>257</v>
      </c>
      <c r="J163" s="1" t="s">
        <v>258</v>
      </c>
      <c r="K163" s="3">
        <v>0.13</v>
      </c>
      <c r="L163" s="2">
        <v>0</v>
      </c>
      <c r="M163" s="2">
        <v>0.042915</v>
      </c>
      <c r="N163" s="2">
        <v>0.05281999999999999</v>
      </c>
      <c r="O163" s="4">
        <v>0.22573500000000002</v>
      </c>
      <c r="P163"/>
      <c r="Q163" s="1" t="s">
        <v>257</v>
      </c>
      <c r="R163" s="1" t="s">
        <v>258</v>
      </c>
      <c r="S163" s="3">
        <v>0.18</v>
      </c>
      <c r="T163" s="2">
        <v>0.0672</v>
      </c>
      <c r="U163" s="2">
        <v>2.8192769999999996</v>
      </c>
      <c r="V163" s="2">
        <v>1.43968</v>
      </c>
      <c r="W163" s="4">
        <v>4.506157</v>
      </c>
      <c r="X163"/>
      <c r="Y163" s="1" t="s">
        <v>257</v>
      </c>
      <c r="Z163" s="1" t="s">
        <v>258</v>
      </c>
      <c r="AA163" s="3">
        <v>0.18</v>
      </c>
      <c r="AB163" s="2">
        <v>0.0336</v>
      </c>
      <c r="AC163" s="2">
        <v>0.897857</v>
      </c>
      <c r="AD163" s="2">
        <v>0.32964999999999994</v>
      </c>
      <c r="AE163" s="4">
        <v>1.441107</v>
      </c>
      <c r="AF163"/>
      <c r="AG163" s="1" t="s">
        <v>257</v>
      </c>
      <c r="AH163" s="1" t="s">
        <v>258</v>
      </c>
      <c r="AI163" s="3">
        <v>0.35</v>
      </c>
      <c r="AJ163" s="2">
        <v>0</v>
      </c>
      <c r="AK163" s="2">
        <v>0.154494</v>
      </c>
      <c r="AL163" s="2">
        <v>0.15427999999999997</v>
      </c>
      <c r="AM163" s="4">
        <v>0.658774</v>
      </c>
      <c r="AO163" s="7">
        <f t="shared" si="72"/>
        <v>1</v>
      </c>
      <c r="AP163" s="7">
        <f t="shared" si="73"/>
        <v>0.1344</v>
      </c>
      <c r="AQ163" s="7">
        <f t="shared" si="74"/>
        <v>4.812399999999999</v>
      </c>
      <c r="AR163" s="7">
        <f t="shared" si="75"/>
        <v>2.3</v>
      </c>
      <c r="AS163" s="7">
        <f t="shared" si="76"/>
        <v>8.2468</v>
      </c>
      <c r="AT163" s="30" t="str">
        <f t="shared" si="77"/>
        <v>Abt</v>
      </c>
      <c r="AU163" s="36">
        <f t="shared" si="78"/>
        <v>0.16</v>
      </c>
      <c r="AV163" s="36">
        <f t="shared" si="79"/>
        <v>0.13</v>
      </c>
      <c r="AW163" s="36">
        <f t="shared" si="80"/>
        <v>0.18</v>
      </c>
      <c r="AX163" s="36">
        <f t="shared" si="81"/>
        <v>0.18</v>
      </c>
      <c r="AY163" s="36">
        <f t="shared" si="82"/>
        <v>0.35</v>
      </c>
      <c r="AZ163" s="32">
        <f t="shared" si="83"/>
        <v>1</v>
      </c>
      <c r="BB163" s="36">
        <f t="shared" si="84"/>
        <v>0.25</v>
      </c>
      <c r="BC163" s="36">
        <f t="shared" si="85"/>
        <v>0</v>
      </c>
      <c r="BD163" s="36">
        <f t="shared" si="86"/>
        <v>0.5</v>
      </c>
      <c r="BE163" s="36">
        <f t="shared" si="87"/>
        <v>0.25</v>
      </c>
      <c r="BF163" s="36">
        <f t="shared" si="88"/>
        <v>0</v>
      </c>
      <c r="BG163" s="32">
        <f t="shared" si="89"/>
        <v>1</v>
      </c>
      <c r="BI163" s="36">
        <f t="shared" si="90"/>
        <v>0.18657156512343118</v>
      </c>
      <c r="BJ163" s="36">
        <f t="shared" si="91"/>
        <v>0.008917587897930348</v>
      </c>
      <c r="BK163" s="36">
        <f t="shared" si="92"/>
        <v>0.5858359654226581</v>
      </c>
      <c r="BL163" s="36">
        <f t="shared" si="93"/>
        <v>0.18657156512343118</v>
      </c>
      <c r="BM163" s="36">
        <f t="shared" si="94"/>
        <v>0.03210331643254925</v>
      </c>
      <c r="BN163" s="32">
        <f t="shared" si="95"/>
        <v>1</v>
      </c>
      <c r="BP163" s="36">
        <f t="shared" si="96"/>
        <v>0.1406826086956522</v>
      </c>
      <c r="BQ163" s="36">
        <f t="shared" si="97"/>
        <v>0.022965217391304346</v>
      </c>
      <c r="BR163" s="36">
        <f t="shared" si="98"/>
        <v>0.6259478260869566</v>
      </c>
      <c r="BS163" s="36">
        <f t="shared" si="99"/>
        <v>0.14332608695652171</v>
      </c>
      <c r="BT163" s="36">
        <f t="shared" si="100"/>
        <v>0.06707826086956521</v>
      </c>
      <c r="BU163" s="32">
        <f t="shared" si="101"/>
        <v>1</v>
      </c>
      <c r="BW163" s="38">
        <f t="shared" si="102"/>
        <v>0.17158497841587042</v>
      </c>
      <c r="BX163" s="38">
        <f t="shared" si="103"/>
        <v>0.02737243536887035</v>
      </c>
      <c r="BY163" s="38">
        <f t="shared" si="104"/>
        <v>0.5464127904156764</v>
      </c>
      <c r="BZ163" s="38">
        <f t="shared" si="105"/>
        <v>0.17474741717999706</v>
      </c>
      <c r="CA163" s="38">
        <f t="shared" si="106"/>
        <v>0.07988237861958578</v>
      </c>
      <c r="CB163" s="34">
        <f t="shared" si="107"/>
        <v>1</v>
      </c>
    </row>
    <row r="164" spans="1:80" ht="12.75">
      <c r="A164" s="1" t="s">
        <v>1069</v>
      </c>
      <c r="B164" s="1" t="s">
        <v>1070</v>
      </c>
      <c r="C164" s="3">
        <v>0.6175999999999999</v>
      </c>
      <c r="D164" s="2">
        <v>1.0232493600000003</v>
      </c>
      <c r="E164" s="2">
        <v>2.4938850000000006</v>
      </c>
      <c r="F164" s="2">
        <v>0.0833</v>
      </c>
      <c r="G164" s="4">
        <v>4.218034360000002</v>
      </c>
      <c r="H164" s="5"/>
      <c r="I164" s="1" t="s">
        <v>1069</v>
      </c>
      <c r="J164" s="1" t="s">
        <v>1070</v>
      </c>
      <c r="K164" s="3">
        <v>0.294025</v>
      </c>
      <c r="L164" s="2">
        <v>2.047368830000001</v>
      </c>
      <c r="M164" s="2">
        <v>4.975625</v>
      </c>
      <c r="N164" s="2">
        <v>0</v>
      </c>
      <c r="O164" s="4">
        <v>7.317018830000002</v>
      </c>
      <c r="P164"/>
      <c r="Q164" s="1" t="s">
        <v>1069</v>
      </c>
      <c r="R164" s="1" t="s">
        <v>1070</v>
      </c>
      <c r="S164" s="3">
        <v>1.07355</v>
      </c>
      <c r="T164" s="2">
        <v>4.606362340000003</v>
      </c>
      <c r="U164" s="2">
        <v>15.285604999999995</v>
      </c>
      <c r="V164" s="2">
        <v>54.11380000000002</v>
      </c>
      <c r="W164" s="4">
        <v>75.07931734000002</v>
      </c>
      <c r="X164"/>
      <c r="Y164" s="1" t="s">
        <v>1069</v>
      </c>
      <c r="Z164" s="1" t="s">
        <v>1070</v>
      </c>
      <c r="AA164" s="3">
        <v>0.2646</v>
      </c>
      <c r="AB164" s="2">
        <v>1.0232493600000003</v>
      </c>
      <c r="AC164" s="2">
        <v>2.4922275000000003</v>
      </c>
      <c r="AD164" s="2">
        <v>0</v>
      </c>
      <c r="AE164" s="4">
        <v>3.7800768600000003</v>
      </c>
      <c r="AF164"/>
      <c r="AG164" s="1" t="s">
        <v>1069</v>
      </c>
      <c r="AH164" s="1" t="s">
        <v>1070</v>
      </c>
      <c r="AI164" s="3">
        <v>0</v>
      </c>
      <c r="AJ164" s="2">
        <v>0</v>
      </c>
      <c r="AK164" s="2">
        <v>0</v>
      </c>
      <c r="AL164" s="2">
        <v>0</v>
      </c>
      <c r="AM164" s="4">
        <v>0</v>
      </c>
      <c r="AO164" s="7">
        <f t="shared" si="72"/>
        <v>2.249775</v>
      </c>
      <c r="AP164" s="7">
        <f t="shared" si="73"/>
        <v>8.700229890000005</v>
      </c>
      <c r="AQ164" s="7">
        <f t="shared" si="74"/>
        <v>25.247342499999995</v>
      </c>
      <c r="AR164" s="7">
        <f t="shared" si="75"/>
        <v>54.19710000000002</v>
      </c>
      <c r="AS164" s="7">
        <f t="shared" si="76"/>
        <v>90.39444739000001</v>
      </c>
      <c r="AT164" s="30" t="str">
        <f t="shared" si="77"/>
        <v>Inst</v>
      </c>
      <c r="AU164" s="36">
        <f t="shared" si="78"/>
        <v>0.27451634052294116</v>
      </c>
      <c r="AV164" s="36">
        <f t="shared" si="79"/>
        <v>0.13069084686246402</v>
      </c>
      <c r="AW164" s="36">
        <f t="shared" si="80"/>
        <v>0.47718105143847717</v>
      </c>
      <c r="AX164" s="36">
        <f t="shared" si="81"/>
        <v>0.1176117611761176</v>
      </c>
      <c r="AY164" s="36">
        <f t="shared" si="82"/>
        <v>0</v>
      </c>
      <c r="AZ164" s="32">
        <f t="shared" si="83"/>
        <v>1</v>
      </c>
      <c r="BB164" s="36">
        <f t="shared" si="84"/>
        <v>0.11761176117611759</v>
      </c>
      <c r="BC164" s="36">
        <f t="shared" si="85"/>
        <v>0.2353235323532353</v>
      </c>
      <c r="BD164" s="36">
        <f t="shared" si="86"/>
        <v>0.5294529452945296</v>
      </c>
      <c r="BE164" s="36">
        <f t="shared" si="87"/>
        <v>0.11761176117611759</v>
      </c>
      <c r="BF164" s="36">
        <f t="shared" si="88"/>
        <v>0</v>
      </c>
      <c r="BG164" s="32">
        <f t="shared" si="89"/>
        <v>1</v>
      </c>
      <c r="BI164" s="36">
        <f t="shared" si="90"/>
        <v>0.09877811892479381</v>
      </c>
      <c r="BJ164" s="36">
        <f t="shared" si="91"/>
        <v>0.19707519712223182</v>
      </c>
      <c r="BK164" s="36">
        <f t="shared" si="92"/>
        <v>0.605434215502087</v>
      </c>
      <c r="BL164" s="36">
        <f t="shared" si="93"/>
        <v>0.09871246845088749</v>
      </c>
      <c r="BM164" s="36">
        <f t="shared" si="94"/>
        <v>0</v>
      </c>
      <c r="BN164" s="32">
        <f t="shared" si="95"/>
        <v>1.0000000000000002</v>
      </c>
      <c r="BP164" s="36">
        <f t="shared" si="96"/>
        <v>0.0015369826060803986</v>
      </c>
      <c r="BQ164" s="36">
        <f t="shared" si="97"/>
        <v>0</v>
      </c>
      <c r="BR164" s="36">
        <f t="shared" si="98"/>
        <v>0.9984630173939196</v>
      </c>
      <c r="BS164" s="36">
        <f t="shared" si="99"/>
        <v>0</v>
      </c>
      <c r="BT164" s="36">
        <f t="shared" si="100"/>
        <v>0</v>
      </c>
      <c r="BU164" s="32">
        <f t="shared" si="101"/>
        <v>1</v>
      </c>
      <c r="BW164" s="38">
        <f t="shared" si="102"/>
        <v>0.04666253826190907</v>
      </c>
      <c r="BX164" s="38">
        <f t="shared" si="103"/>
        <v>0.0809454456691491</v>
      </c>
      <c r="BY164" s="38">
        <f t="shared" si="104"/>
        <v>0.8305744380080778</v>
      </c>
      <c r="BZ164" s="38">
        <f t="shared" si="105"/>
        <v>0.04181757806086412</v>
      </c>
      <c r="CA164" s="38">
        <f t="shared" si="106"/>
        <v>0</v>
      </c>
      <c r="CB164" s="34">
        <f t="shared" si="107"/>
        <v>1</v>
      </c>
    </row>
    <row r="165" spans="1:80" ht="12.75">
      <c r="A165" s="12" t="s">
        <v>259</v>
      </c>
      <c r="B165" s="12" t="s">
        <v>260</v>
      </c>
      <c r="C165" s="24">
        <v>0.5882</v>
      </c>
      <c r="D165" s="16">
        <v>0.77225568</v>
      </c>
      <c r="E165" s="16">
        <v>0.7542049999999999</v>
      </c>
      <c r="F165" s="16">
        <v>0</v>
      </c>
      <c r="G165" s="25">
        <v>2.1146606799999996</v>
      </c>
      <c r="H165" s="26"/>
      <c r="I165" s="12" t="s">
        <v>259</v>
      </c>
      <c r="J165" s="12" t="s">
        <v>260</v>
      </c>
      <c r="K165" s="24">
        <v>0.2352</v>
      </c>
      <c r="L165" s="16">
        <v>1.5451680400000005</v>
      </c>
      <c r="M165" s="16">
        <v>1.5014649999999996</v>
      </c>
      <c r="N165" s="16">
        <v>0</v>
      </c>
      <c r="O165" s="25">
        <v>3.2818330400000004</v>
      </c>
      <c r="Q165" s="12" t="s">
        <v>259</v>
      </c>
      <c r="R165" s="12" t="s">
        <v>260</v>
      </c>
      <c r="S165" s="24">
        <v>0.9412</v>
      </c>
      <c r="T165" s="16">
        <v>3.4764639199999987</v>
      </c>
      <c r="U165" s="16">
        <v>4.601625000000002</v>
      </c>
      <c r="V165" s="16">
        <v>37.7111</v>
      </c>
      <c r="W165" s="25">
        <v>46.73038892</v>
      </c>
      <c r="Y165" s="12" t="s">
        <v>259</v>
      </c>
      <c r="Z165" s="12" t="s">
        <v>260</v>
      </c>
      <c r="AA165" s="24">
        <v>0.2352</v>
      </c>
      <c r="AB165" s="16">
        <v>0.77225568</v>
      </c>
      <c r="AC165" s="16">
        <v>0.7542049999999999</v>
      </c>
      <c r="AD165" s="16">
        <v>0</v>
      </c>
      <c r="AE165" s="25">
        <v>1.7616606799999999</v>
      </c>
      <c r="AG165" s="12" t="s">
        <v>259</v>
      </c>
      <c r="AH165" s="12" t="s">
        <v>260</v>
      </c>
      <c r="AI165" s="24">
        <v>0</v>
      </c>
      <c r="AJ165" s="16">
        <v>0</v>
      </c>
      <c r="AK165" s="16">
        <v>0</v>
      </c>
      <c r="AL165" s="16">
        <v>0</v>
      </c>
      <c r="AM165" s="25">
        <v>0</v>
      </c>
      <c r="AO165" s="7">
        <f t="shared" si="72"/>
        <v>1.9998</v>
      </c>
      <c r="AP165" s="7">
        <f t="shared" si="73"/>
        <v>6.566143319999999</v>
      </c>
      <c r="AQ165" s="7">
        <f t="shared" si="74"/>
        <v>7.611500000000001</v>
      </c>
      <c r="AR165" s="7">
        <f t="shared" si="75"/>
        <v>37.7111</v>
      </c>
      <c r="AS165" s="7">
        <f t="shared" si="76"/>
        <v>53.888543320000004</v>
      </c>
      <c r="AT165" s="30" t="str">
        <f t="shared" si="77"/>
        <v>Abt</v>
      </c>
      <c r="AU165" s="36">
        <f t="shared" si="78"/>
        <v>0.2941294129412941</v>
      </c>
      <c r="AV165" s="36">
        <f t="shared" si="79"/>
        <v>0.1176117611761176</v>
      </c>
      <c r="AW165" s="36">
        <f t="shared" si="80"/>
        <v>0.47064706470647066</v>
      </c>
      <c r="AX165" s="36">
        <f t="shared" si="81"/>
        <v>0.1176117611761176</v>
      </c>
      <c r="AY165" s="36">
        <f t="shared" si="82"/>
        <v>0</v>
      </c>
      <c r="AZ165" s="32">
        <f t="shared" si="83"/>
        <v>1</v>
      </c>
      <c r="BB165" s="36">
        <f t="shared" si="84"/>
        <v>0.11761176117611763</v>
      </c>
      <c r="BC165" s="36">
        <f t="shared" si="85"/>
        <v>0.23532353235323544</v>
      </c>
      <c r="BD165" s="36">
        <f t="shared" si="86"/>
        <v>0.5294529452945294</v>
      </c>
      <c r="BE165" s="36">
        <f t="shared" si="87"/>
        <v>0.11761176117611763</v>
      </c>
      <c r="BF165" s="36">
        <f t="shared" si="88"/>
        <v>0</v>
      </c>
      <c r="BG165" s="32">
        <f t="shared" si="89"/>
        <v>1</v>
      </c>
      <c r="BI165" s="36">
        <f t="shared" si="90"/>
        <v>0.09908756486894828</v>
      </c>
      <c r="BJ165" s="36">
        <f t="shared" si="91"/>
        <v>0.1972626946068448</v>
      </c>
      <c r="BK165" s="36">
        <f t="shared" si="92"/>
        <v>0.6045621756552587</v>
      </c>
      <c r="BL165" s="36">
        <f t="shared" si="93"/>
        <v>0.09908756486894828</v>
      </c>
      <c r="BM165" s="36">
        <f t="shared" si="94"/>
        <v>0</v>
      </c>
      <c r="BN165" s="32">
        <f t="shared" si="95"/>
        <v>1</v>
      </c>
      <c r="BP165" s="36">
        <f t="shared" si="96"/>
        <v>0</v>
      </c>
      <c r="BQ165" s="36">
        <f t="shared" si="97"/>
        <v>0</v>
      </c>
      <c r="BR165" s="36">
        <f t="shared" si="98"/>
        <v>1</v>
      </c>
      <c r="BS165" s="36">
        <f t="shared" si="99"/>
        <v>0</v>
      </c>
      <c r="BT165" s="36">
        <f t="shared" si="100"/>
        <v>0</v>
      </c>
      <c r="BU165" s="32">
        <f t="shared" si="101"/>
        <v>1</v>
      </c>
      <c r="BW165" s="37">
        <f t="shared" si="102"/>
        <v>0.03924137766060513</v>
      </c>
      <c r="BX165" s="37">
        <f t="shared" si="103"/>
        <v>0.060900385087640556</v>
      </c>
      <c r="BY165" s="37">
        <f t="shared" si="104"/>
        <v>0.8671674170612931</v>
      </c>
      <c r="BZ165" s="37">
        <f t="shared" si="105"/>
        <v>0.03269082019046121</v>
      </c>
      <c r="CA165" s="37">
        <f t="shared" si="106"/>
        <v>0</v>
      </c>
      <c r="CB165" s="33">
        <f t="shared" si="107"/>
        <v>1</v>
      </c>
    </row>
    <row r="166" spans="1:80" ht="12.75">
      <c r="A166" s="12" t="s">
        <v>261</v>
      </c>
      <c r="B166" s="12" t="s">
        <v>262</v>
      </c>
      <c r="C166" s="24"/>
      <c r="D166" s="16">
        <v>0.2352</v>
      </c>
      <c r="E166" s="16">
        <v>0.729555</v>
      </c>
      <c r="F166" s="16">
        <v>0.0833</v>
      </c>
      <c r="G166" s="25">
        <v>1.048055</v>
      </c>
      <c r="H166" s="26"/>
      <c r="I166" s="12" t="s">
        <v>261</v>
      </c>
      <c r="J166" s="12" t="s">
        <v>262</v>
      </c>
      <c r="K166" s="24"/>
      <c r="L166" s="16">
        <v>0.4706</v>
      </c>
      <c r="M166" s="16">
        <v>1.4557950000000002</v>
      </c>
      <c r="N166" s="16">
        <v>0</v>
      </c>
      <c r="O166" s="25">
        <v>1.9263950000000003</v>
      </c>
      <c r="Q166" s="12" t="s">
        <v>261</v>
      </c>
      <c r="R166" s="12" t="s">
        <v>262</v>
      </c>
      <c r="S166" s="24"/>
      <c r="T166" s="16">
        <v>1.0588</v>
      </c>
      <c r="U166" s="16">
        <v>4.602495</v>
      </c>
      <c r="V166" s="16">
        <v>12.152800000000001</v>
      </c>
      <c r="W166" s="25">
        <v>17.814095000000002</v>
      </c>
      <c r="Y166" s="12" t="s">
        <v>261</v>
      </c>
      <c r="Z166" s="12" t="s">
        <v>262</v>
      </c>
      <c r="AA166" s="24"/>
      <c r="AB166" s="16">
        <v>0.2352</v>
      </c>
      <c r="AC166" s="16">
        <v>0.7278975000000001</v>
      </c>
      <c r="AD166" s="16">
        <v>0</v>
      </c>
      <c r="AE166" s="25">
        <v>0.9630975</v>
      </c>
      <c r="AG166" s="12" t="s">
        <v>261</v>
      </c>
      <c r="AH166" s="12" t="s">
        <v>262</v>
      </c>
      <c r="AI166" s="24"/>
      <c r="AJ166" s="16">
        <v>0</v>
      </c>
      <c r="AK166" s="16">
        <v>0</v>
      </c>
      <c r="AL166" s="16">
        <v>0</v>
      </c>
      <c r="AM166" s="25">
        <v>0</v>
      </c>
      <c r="AO166" s="7">
        <f t="shared" si="72"/>
        <v>0</v>
      </c>
      <c r="AP166" s="7">
        <f t="shared" si="73"/>
        <v>1.9998</v>
      </c>
      <c r="AQ166" s="7">
        <f t="shared" si="74"/>
        <v>7.515742500000001</v>
      </c>
      <c r="AR166" s="7">
        <f t="shared" si="75"/>
        <v>12.2361</v>
      </c>
      <c r="AS166" s="7">
        <f t="shared" si="76"/>
        <v>21.751642500000003</v>
      </c>
      <c r="AT166" s="30" t="str">
        <f t="shared" si="77"/>
        <v>Abt</v>
      </c>
      <c r="AU166" s="36">
        <f t="shared" si="78"/>
        <v>0</v>
      </c>
      <c r="AV166" s="36">
        <f t="shared" si="79"/>
        <v>0</v>
      </c>
      <c r="AW166" s="36">
        <f t="shared" si="80"/>
        <v>0</v>
      </c>
      <c r="AX166" s="36">
        <f t="shared" si="81"/>
        <v>0</v>
      </c>
      <c r="AY166" s="36">
        <f t="shared" si="82"/>
        <v>0</v>
      </c>
      <c r="AZ166" s="32">
        <f t="shared" si="83"/>
        <v>0</v>
      </c>
      <c r="BB166" s="36">
        <f t="shared" si="84"/>
        <v>0.1176117611761176</v>
      </c>
      <c r="BC166" s="36">
        <f t="shared" si="85"/>
        <v>0.23532353235323533</v>
      </c>
      <c r="BD166" s="36">
        <f t="shared" si="86"/>
        <v>0.5294529452945295</v>
      </c>
      <c r="BE166" s="36">
        <f t="shared" si="87"/>
        <v>0.1176117611761176</v>
      </c>
      <c r="BF166" s="36">
        <f t="shared" si="88"/>
        <v>0</v>
      </c>
      <c r="BG166" s="32">
        <f t="shared" si="89"/>
        <v>1</v>
      </c>
      <c r="BI166" s="36">
        <f t="shared" si="90"/>
        <v>0.0970702495462025</v>
      </c>
      <c r="BJ166" s="36">
        <f t="shared" si="91"/>
        <v>0.19369942490711994</v>
      </c>
      <c r="BK166" s="36">
        <f t="shared" si="92"/>
        <v>0.6123806130931175</v>
      </c>
      <c r="BL166" s="36">
        <f t="shared" si="93"/>
        <v>0.09684971245355997</v>
      </c>
      <c r="BM166" s="36">
        <f t="shared" si="94"/>
        <v>0</v>
      </c>
      <c r="BN166" s="32">
        <f t="shared" si="95"/>
        <v>1</v>
      </c>
      <c r="BP166" s="36">
        <f t="shared" si="96"/>
        <v>0.006807724683518441</v>
      </c>
      <c r="BQ166" s="36">
        <f t="shared" si="97"/>
        <v>0</v>
      </c>
      <c r="BR166" s="36">
        <f t="shared" si="98"/>
        <v>0.9931922753164816</v>
      </c>
      <c r="BS166" s="36">
        <f t="shared" si="99"/>
        <v>0</v>
      </c>
      <c r="BT166" s="36">
        <f t="shared" si="100"/>
        <v>0</v>
      </c>
      <c r="BU166" s="32">
        <f t="shared" si="101"/>
        <v>1</v>
      </c>
      <c r="BW166" s="37">
        <f t="shared" si="102"/>
        <v>0.048182798149610996</v>
      </c>
      <c r="BX166" s="37">
        <f t="shared" si="103"/>
        <v>0.0885631970091454</v>
      </c>
      <c r="BY166" s="37">
        <f t="shared" si="104"/>
        <v>0.8189770036906409</v>
      </c>
      <c r="BZ166" s="37">
        <f t="shared" si="105"/>
        <v>0.04427700115060276</v>
      </c>
      <c r="CA166" s="37">
        <f t="shared" si="106"/>
        <v>0</v>
      </c>
      <c r="CB166" s="33">
        <f t="shared" si="107"/>
        <v>1</v>
      </c>
    </row>
    <row r="167" spans="1:80" ht="12.75">
      <c r="A167" s="1" t="s">
        <v>263</v>
      </c>
      <c r="B167" s="1" t="s">
        <v>264</v>
      </c>
      <c r="C167" s="3"/>
      <c r="D167" s="2"/>
      <c r="E167" s="2">
        <v>0.24999000000000005</v>
      </c>
      <c r="F167" s="2">
        <v>0</v>
      </c>
      <c r="G167" s="4">
        <v>0.24999000000000005</v>
      </c>
      <c r="H167" s="1"/>
      <c r="I167" s="1" t="s">
        <v>263</v>
      </c>
      <c r="J167" s="1" t="s">
        <v>264</v>
      </c>
      <c r="K167" s="3"/>
      <c r="L167" s="2"/>
      <c r="M167" s="2">
        <v>0.4999800000000001</v>
      </c>
      <c r="N167" s="2">
        <v>0</v>
      </c>
      <c r="O167" s="4">
        <v>0.4999800000000001</v>
      </c>
      <c r="P167"/>
      <c r="Q167" s="1" t="s">
        <v>263</v>
      </c>
      <c r="R167" s="1" t="s">
        <v>264</v>
      </c>
      <c r="S167" s="3"/>
      <c r="T167" s="2"/>
      <c r="U167" s="2">
        <v>1.4999399999999996</v>
      </c>
      <c r="V167" s="2">
        <v>0.5333</v>
      </c>
      <c r="W167" s="4">
        <v>2.0332399999999997</v>
      </c>
      <c r="X167"/>
      <c r="Y167" s="1" t="s">
        <v>263</v>
      </c>
      <c r="Z167" s="1" t="s">
        <v>264</v>
      </c>
      <c r="AA167" s="3"/>
      <c r="AB167" s="2"/>
      <c r="AC167" s="2">
        <v>0.24999000000000005</v>
      </c>
      <c r="AD167" s="2">
        <v>0</v>
      </c>
      <c r="AE167" s="4">
        <v>0.24999000000000005</v>
      </c>
      <c r="AF167"/>
      <c r="AG167" s="1" t="s">
        <v>263</v>
      </c>
      <c r="AH167" s="1" t="s">
        <v>264</v>
      </c>
      <c r="AI167" s="3"/>
      <c r="AJ167" s="2"/>
      <c r="AK167" s="2">
        <v>0</v>
      </c>
      <c r="AL167" s="2">
        <v>0</v>
      </c>
      <c r="AM167" s="4">
        <v>0</v>
      </c>
      <c r="AO167" s="7">
        <f t="shared" si="72"/>
        <v>0</v>
      </c>
      <c r="AP167" s="7">
        <f t="shared" si="73"/>
        <v>0</v>
      </c>
      <c r="AQ167" s="7">
        <f t="shared" si="74"/>
        <v>2.4999</v>
      </c>
      <c r="AR167" s="7">
        <f t="shared" si="75"/>
        <v>0.5333</v>
      </c>
      <c r="AS167" s="7">
        <f t="shared" si="76"/>
        <v>3.0332</v>
      </c>
      <c r="AT167" s="30" t="str">
        <f t="shared" si="77"/>
        <v>Abt</v>
      </c>
      <c r="AU167" s="36">
        <f t="shared" si="78"/>
        <v>0</v>
      </c>
      <c r="AV167" s="36">
        <f t="shared" si="79"/>
        <v>0</v>
      </c>
      <c r="AW167" s="36">
        <f t="shared" si="80"/>
        <v>0</v>
      </c>
      <c r="AX167" s="36">
        <f t="shared" si="81"/>
        <v>0</v>
      </c>
      <c r="AY167" s="36">
        <f t="shared" si="82"/>
        <v>0</v>
      </c>
      <c r="AZ167" s="32">
        <f t="shared" si="83"/>
        <v>0</v>
      </c>
      <c r="BB167" s="36">
        <f t="shared" si="84"/>
        <v>0</v>
      </c>
      <c r="BC167" s="36">
        <f t="shared" si="85"/>
        <v>0</v>
      </c>
      <c r="BD167" s="36">
        <f t="shared" si="86"/>
        <v>0</v>
      </c>
      <c r="BE167" s="36">
        <f t="shared" si="87"/>
        <v>0</v>
      </c>
      <c r="BF167" s="36">
        <f t="shared" si="88"/>
        <v>0</v>
      </c>
      <c r="BG167" s="32">
        <f t="shared" si="89"/>
        <v>0</v>
      </c>
      <c r="BI167" s="36">
        <f t="shared" si="90"/>
        <v>0.10000000000000003</v>
      </c>
      <c r="BJ167" s="36">
        <f t="shared" si="91"/>
        <v>0.20000000000000007</v>
      </c>
      <c r="BK167" s="36">
        <f t="shared" si="92"/>
        <v>0.5999999999999999</v>
      </c>
      <c r="BL167" s="36">
        <f t="shared" si="93"/>
        <v>0.10000000000000003</v>
      </c>
      <c r="BM167" s="36">
        <f t="shared" si="94"/>
        <v>0</v>
      </c>
      <c r="BN167" s="32">
        <f t="shared" si="95"/>
        <v>1</v>
      </c>
      <c r="BP167" s="36">
        <f t="shared" si="96"/>
        <v>0</v>
      </c>
      <c r="BQ167" s="36">
        <f t="shared" si="97"/>
        <v>0</v>
      </c>
      <c r="BR167" s="36">
        <f t="shared" si="98"/>
        <v>1</v>
      </c>
      <c r="BS167" s="36">
        <f t="shared" si="99"/>
        <v>0</v>
      </c>
      <c r="BT167" s="36">
        <f t="shared" si="100"/>
        <v>0</v>
      </c>
      <c r="BU167" s="32">
        <f t="shared" si="101"/>
        <v>1</v>
      </c>
      <c r="BW167" s="38">
        <f t="shared" si="102"/>
        <v>0.08241790847949362</v>
      </c>
      <c r="BX167" s="38">
        <f t="shared" si="103"/>
        <v>0.16483581695898725</v>
      </c>
      <c r="BY167" s="38">
        <f t="shared" si="104"/>
        <v>0.6703283660820255</v>
      </c>
      <c r="BZ167" s="38">
        <f t="shared" si="105"/>
        <v>0.08241790847949362</v>
      </c>
      <c r="CA167" s="38">
        <f t="shared" si="106"/>
        <v>0</v>
      </c>
      <c r="CB167" s="34">
        <f t="shared" si="107"/>
        <v>1</v>
      </c>
    </row>
    <row r="168" spans="1:80" ht="12.75">
      <c r="A168" s="1" t="s">
        <v>968</v>
      </c>
      <c r="B168" s="1" t="s">
        <v>969</v>
      </c>
      <c r="C168" s="3"/>
      <c r="D168" s="2">
        <v>0.0048921599999999996</v>
      </c>
      <c r="E168" s="2"/>
      <c r="F168" s="2"/>
      <c r="G168" s="4">
        <v>0.0048921599999999996</v>
      </c>
      <c r="H168" s="1"/>
      <c r="I168" s="1" t="s">
        <v>968</v>
      </c>
      <c r="J168" s="1" t="s">
        <v>969</v>
      </c>
      <c r="K168" s="3"/>
      <c r="L168" s="2">
        <v>0.00978848</v>
      </c>
      <c r="M168" s="2"/>
      <c r="N168" s="2"/>
      <c r="O168" s="4">
        <v>0.00978848</v>
      </c>
      <c r="P168"/>
      <c r="Q168" s="1" t="s">
        <v>968</v>
      </c>
      <c r="R168" s="1" t="s">
        <v>969</v>
      </c>
      <c r="S168" s="3"/>
      <c r="T168" s="2">
        <v>0.022023039999999997</v>
      </c>
      <c r="U168" s="2"/>
      <c r="V168" s="2"/>
      <c r="W168" s="4">
        <v>0.022023039999999997</v>
      </c>
      <c r="X168"/>
      <c r="Y168" s="1" t="s">
        <v>968</v>
      </c>
      <c r="Z168" s="1" t="s">
        <v>969</v>
      </c>
      <c r="AA168" s="3"/>
      <c r="AB168" s="2">
        <v>0.0048921599999999996</v>
      </c>
      <c r="AC168" s="2"/>
      <c r="AD168" s="2"/>
      <c r="AE168" s="4">
        <v>0.0048921599999999996</v>
      </c>
      <c r="AF168"/>
      <c r="AG168" s="1" t="s">
        <v>968</v>
      </c>
      <c r="AH168" s="1" t="s">
        <v>969</v>
      </c>
      <c r="AI168" s="3"/>
      <c r="AJ168" s="2">
        <v>0</v>
      </c>
      <c r="AK168" s="2"/>
      <c r="AL168" s="2"/>
      <c r="AM168" s="4">
        <v>0</v>
      </c>
      <c r="AO168" s="7">
        <f t="shared" si="72"/>
        <v>0</v>
      </c>
      <c r="AP168" s="7">
        <f t="shared" si="73"/>
        <v>0.041595839999999995</v>
      </c>
      <c r="AQ168" s="7">
        <f t="shared" si="74"/>
        <v>0</v>
      </c>
      <c r="AR168" s="7">
        <f t="shared" si="75"/>
        <v>0</v>
      </c>
      <c r="AS168" s="7">
        <f t="shared" si="76"/>
        <v>0.041595839999999995</v>
      </c>
      <c r="AT168" s="30" t="str">
        <f t="shared" si="77"/>
        <v>Abt</v>
      </c>
      <c r="AU168" s="36">
        <f t="shared" si="78"/>
        <v>0</v>
      </c>
      <c r="AV168" s="36">
        <f t="shared" si="79"/>
        <v>0</v>
      </c>
      <c r="AW168" s="36">
        <f t="shared" si="80"/>
        <v>0</v>
      </c>
      <c r="AX168" s="36">
        <f t="shared" si="81"/>
        <v>0</v>
      </c>
      <c r="AY168" s="36">
        <f t="shared" si="82"/>
        <v>0</v>
      </c>
      <c r="AZ168" s="32">
        <f t="shared" si="83"/>
        <v>0</v>
      </c>
      <c r="BB168" s="36">
        <f t="shared" si="84"/>
        <v>0.11761176117611762</v>
      </c>
      <c r="BC168" s="36">
        <f t="shared" si="85"/>
        <v>0.23532353235323536</v>
      </c>
      <c r="BD168" s="36">
        <f t="shared" si="86"/>
        <v>0.5294529452945295</v>
      </c>
      <c r="BE168" s="36">
        <f t="shared" si="87"/>
        <v>0.11761176117611762</v>
      </c>
      <c r="BF168" s="36">
        <f t="shared" si="88"/>
        <v>0</v>
      </c>
      <c r="BG168" s="32">
        <f t="shared" si="89"/>
        <v>1</v>
      </c>
      <c r="BI168" s="36">
        <f t="shared" si="90"/>
        <v>0</v>
      </c>
      <c r="BJ168" s="36">
        <f t="shared" si="91"/>
        <v>0</v>
      </c>
      <c r="BK168" s="36">
        <f t="shared" si="92"/>
        <v>0</v>
      </c>
      <c r="BL168" s="36">
        <f t="shared" si="93"/>
        <v>0</v>
      </c>
      <c r="BM168" s="36">
        <f t="shared" si="94"/>
        <v>0</v>
      </c>
      <c r="BN168" s="32">
        <f t="shared" si="95"/>
        <v>0</v>
      </c>
      <c r="BP168" s="36">
        <f t="shared" si="96"/>
        <v>0</v>
      </c>
      <c r="BQ168" s="36">
        <f t="shared" si="97"/>
        <v>0</v>
      </c>
      <c r="BR168" s="36">
        <f t="shared" si="98"/>
        <v>0</v>
      </c>
      <c r="BS168" s="36">
        <f t="shared" si="99"/>
        <v>0</v>
      </c>
      <c r="BT168" s="36">
        <f t="shared" si="100"/>
        <v>0</v>
      </c>
      <c r="BU168" s="32">
        <f t="shared" si="101"/>
        <v>0</v>
      </c>
      <c r="BW168" s="38">
        <f t="shared" si="102"/>
        <v>0.11761176117611762</v>
      </c>
      <c r="BX168" s="38">
        <f t="shared" si="103"/>
        <v>0.23532353235323536</v>
      </c>
      <c r="BY168" s="38">
        <f t="shared" si="104"/>
        <v>0.5294529452945295</v>
      </c>
      <c r="BZ168" s="38">
        <f t="shared" si="105"/>
        <v>0.11761176117611762</v>
      </c>
      <c r="CA168" s="38">
        <f t="shared" si="106"/>
        <v>0</v>
      </c>
      <c r="CB168" s="34">
        <f t="shared" si="107"/>
        <v>1</v>
      </c>
    </row>
    <row r="169" spans="1:80" ht="12.75">
      <c r="A169" s="1" t="s">
        <v>265</v>
      </c>
      <c r="B169" s="1" t="s">
        <v>266</v>
      </c>
      <c r="C169" s="3"/>
      <c r="D169" s="2"/>
      <c r="E169" s="2">
        <v>0.160785</v>
      </c>
      <c r="F169" s="2">
        <v>0</v>
      </c>
      <c r="G169" s="4">
        <v>0.160785</v>
      </c>
      <c r="H169" s="1"/>
      <c r="I169" s="1" t="s">
        <v>265</v>
      </c>
      <c r="J169" s="1" t="s">
        <v>266</v>
      </c>
      <c r="K169" s="3"/>
      <c r="L169" s="2"/>
      <c r="M169" s="2">
        <v>0.321125</v>
      </c>
      <c r="N169" s="2">
        <v>0</v>
      </c>
      <c r="O169" s="4">
        <v>0.321125</v>
      </c>
      <c r="P169"/>
      <c r="Q169" s="1" t="s">
        <v>265</v>
      </c>
      <c r="R169" s="1" t="s">
        <v>266</v>
      </c>
      <c r="S169" s="3"/>
      <c r="T169" s="2"/>
      <c r="U169" s="2">
        <v>0.969605</v>
      </c>
      <c r="V169" s="2">
        <v>0.8833000000000001</v>
      </c>
      <c r="W169" s="4">
        <v>1.8529050000000002</v>
      </c>
      <c r="X169"/>
      <c r="Y169" s="1" t="s">
        <v>265</v>
      </c>
      <c r="Z169" s="1" t="s">
        <v>266</v>
      </c>
      <c r="AA169" s="3"/>
      <c r="AB169" s="2"/>
      <c r="AC169" s="2">
        <v>0.160785</v>
      </c>
      <c r="AD169" s="2">
        <v>0</v>
      </c>
      <c r="AE169" s="4">
        <v>0.160785</v>
      </c>
      <c r="AF169"/>
      <c r="AG169" s="1" t="s">
        <v>265</v>
      </c>
      <c r="AH169" s="1" t="s">
        <v>266</v>
      </c>
      <c r="AI169" s="3"/>
      <c r="AJ169" s="2"/>
      <c r="AK169" s="2">
        <v>0</v>
      </c>
      <c r="AL169" s="2">
        <v>0</v>
      </c>
      <c r="AM169" s="4">
        <v>0</v>
      </c>
      <c r="AO169" s="7">
        <f t="shared" si="72"/>
        <v>0</v>
      </c>
      <c r="AP169" s="7">
        <f t="shared" si="73"/>
        <v>0</v>
      </c>
      <c r="AQ169" s="7">
        <f t="shared" si="74"/>
        <v>1.6123</v>
      </c>
      <c r="AR169" s="7">
        <f t="shared" si="75"/>
        <v>0.8833000000000001</v>
      </c>
      <c r="AS169" s="7">
        <f t="shared" si="76"/>
        <v>2.4956000000000005</v>
      </c>
      <c r="AT169" s="30" t="str">
        <f t="shared" si="77"/>
        <v>Abt</v>
      </c>
      <c r="AU169" s="36">
        <f t="shared" si="78"/>
        <v>0</v>
      </c>
      <c r="AV169" s="36">
        <f t="shared" si="79"/>
        <v>0</v>
      </c>
      <c r="AW169" s="36">
        <f t="shared" si="80"/>
        <v>0</v>
      </c>
      <c r="AX169" s="36">
        <f t="shared" si="81"/>
        <v>0</v>
      </c>
      <c r="AY169" s="36">
        <f t="shared" si="82"/>
        <v>0</v>
      </c>
      <c r="AZ169" s="32">
        <f t="shared" si="83"/>
        <v>0</v>
      </c>
      <c r="BB169" s="36">
        <f t="shared" si="84"/>
        <v>0</v>
      </c>
      <c r="BC169" s="36">
        <f t="shared" si="85"/>
        <v>0</v>
      </c>
      <c r="BD169" s="36">
        <f t="shared" si="86"/>
        <v>0</v>
      </c>
      <c r="BE169" s="36">
        <f t="shared" si="87"/>
        <v>0</v>
      </c>
      <c r="BF169" s="36">
        <f t="shared" si="88"/>
        <v>0</v>
      </c>
      <c r="BG169" s="32">
        <f t="shared" si="89"/>
        <v>0</v>
      </c>
      <c r="BI169" s="36">
        <f t="shared" si="90"/>
        <v>0.09972399677479378</v>
      </c>
      <c r="BJ169" s="36">
        <f t="shared" si="91"/>
        <v>0.1991719903243813</v>
      </c>
      <c r="BK169" s="36">
        <f t="shared" si="92"/>
        <v>0.6013800161260311</v>
      </c>
      <c r="BL169" s="36">
        <f t="shared" si="93"/>
        <v>0.09972399677479378</v>
      </c>
      <c r="BM169" s="36">
        <f t="shared" si="94"/>
        <v>0</v>
      </c>
      <c r="BN169" s="32">
        <f t="shared" si="95"/>
        <v>1</v>
      </c>
      <c r="BP169" s="36">
        <f t="shared" si="96"/>
        <v>0</v>
      </c>
      <c r="BQ169" s="36">
        <f t="shared" si="97"/>
        <v>0</v>
      </c>
      <c r="BR169" s="36">
        <f t="shared" si="98"/>
        <v>1</v>
      </c>
      <c r="BS169" s="36">
        <f t="shared" si="99"/>
        <v>0</v>
      </c>
      <c r="BT169" s="36">
        <f t="shared" si="100"/>
        <v>0</v>
      </c>
      <c r="BU169" s="32">
        <f t="shared" si="101"/>
        <v>1</v>
      </c>
      <c r="BW169" s="38">
        <f t="shared" si="102"/>
        <v>0.0644273922102901</v>
      </c>
      <c r="BX169" s="38">
        <f t="shared" si="103"/>
        <v>0.12867647058823525</v>
      </c>
      <c r="BY169" s="38">
        <f t="shared" si="104"/>
        <v>0.7424687449911844</v>
      </c>
      <c r="BZ169" s="38">
        <f t="shared" si="105"/>
        <v>0.0644273922102901</v>
      </c>
      <c r="CA169" s="38">
        <f t="shared" si="106"/>
        <v>0</v>
      </c>
      <c r="CB169" s="34">
        <f t="shared" si="107"/>
        <v>0.9999999999999999</v>
      </c>
    </row>
    <row r="170" spans="1:80" ht="12.75">
      <c r="A170" s="12" t="s">
        <v>267</v>
      </c>
      <c r="B170" s="12" t="s">
        <v>268</v>
      </c>
      <c r="C170" s="24"/>
      <c r="D170" s="16"/>
      <c r="E170" s="16">
        <v>0.25666</v>
      </c>
      <c r="F170" s="16">
        <v>0</v>
      </c>
      <c r="G170" s="25">
        <v>0.25666</v>
      </c>
      <c r="H170" s="26"/>
      <c r="I170" s="12" t="s">
        <v>267</v>
      </c>
      <c r="J170" s="12" t="s">
        <v>268</v>
      </c>
      <c r="K170" s="24"/>
      <c r="L170" s="16"/>
      <c r="M170" s="16">
        <v>0.51332</v>
      </c>
      <c r="N170" s="16">
        <v>0</v>
      </c>
      <c r="O170" s="25">
        <v>0.51332</v>
      </c>
      <c r="Q170" s="12" t="s">
        <v>267</v>
      </c>
      <c r="R170" s="12" t="s">
        <v>268</v>
      </c>
      <c r="S170" s="24"/>
      <c r="T170" s="16"/>
      <c r="U170" s="16">
        <v>1.5399600000000002</v>
      </c>
      <c r="V170" s="16">
        <v>0.475</v>
      </c>
      <c r="W170" s="25">
        <v>2.0149600000000003</v>
      </c>
      <c r="Y170" s="12" t="s">
        <v>267</v>
      </c>
      <c r="Z170" s="12" t="s">
        <v>268</v>
      </c>
      <c r="AA170" s="24"/>
      <c r="AB170" s="16"/>
      <c r="AC170" s="16">
        <v>0.25666</v>
      </c>
      <c r="AD170" s="16">
        <v>0</v>
      </c>
      <c r="AE170" s="25">
        <v>0.25666</v>
      </c>
      <c r="AG170" s="12" t="s">
        <v>267</v>
      </c>
      <c r="AH170" s="12" t="s">
        <v>268</v>
      </c>
      <c r="AI170" s="24"/>
      <c r="AJ170" s="16"/>
      <c r="AK170" s="16">
        <v>0</v>
      </c>
      <c r="AL170" s="16">
        <v>0</v>
      </c>
      <c r="AM170" s="25">
        <v>0</v>
      </c>
      <c r="AO170" s="7">
        <f t="shared" si="72"/>
        <v>0</v>
      </c>
      <c r="AP170" s="7">
        <f t="shared" si="73"/>
        <v>0</v>
      </c>
      <c r="AQ170" s="7">
        <f t="shared" si="74"/>
        <v>2.5666</v>
      </c>
      <c r="AR170" s="7">
        <f t="shared" si="75"/>
        <v>0.475</v>
      </c>
      <c r="AS170" s="7">
        <f t="shared" si="76"/>
        <v>3.0416000000000003</v>
      </c>
      <c r="AT170" s="30" t="str">
        <f t="shared" si="77"/>
        <v>Abt</v>
      </c>
      <c r="AU170" s="36">
        <f t="shared" si="78"/>
        <v>0</v>
      </c>
      <c r="AV170" s="36">
        <f t="shared" si="79"/>
        <v>0</v>
      </c>
      <c r="AW170" s="36">
        <f t="shared" si="80"/>
        <v>0</v>
      </c>
      <c r="AX170" s="36">
        <f t="shared" si="81"/>
        <v>0</v>
      </c>
      <c r="AY170" s="36">
        <f t="shared" si="82"/>
        <v>0</v>
      </c>
      <c r="AZ170" s="32">
        <f t="shared" si="83"/>
        <v>0</v>
      </c>
      <c r="BB170" s="36">
        <f t="shared" si="84"/>
        <v>0</v>
      </c>
      <c r="BC170" s="36">
        <f t="shared" si="85"/>
        <v>0</v>
      </c>
      <c r="BD170" s="36">
        <f t="shared" si="86"/>
        <v>0</v>
      </c>
      <c r="BE170" s="36">
        <f t="shared" si="87"/>
        <v>0</v>
      </c>
      <c r="BF170" s="36">
        <f t="shared" si="88"/>
        <v>0</v>
      </c>
      <c r="BG170" s="32">
        <f t="shared" si="89"/>
        <v>0</v>
      </c>
      <c r="BI170" s="36">
        <f t="shared" si="90"/>
        <v>0.09999999999999999</v>
      </c>
      <c r="BJ170" s="36">
        <f t="shared" si="91"/>
        <v>0.19999999999999998</v>
      </c>
      <c r="BK170" s="36">
        <f t="shared" si="92"/>
        <v>0.6000000000000001</v>
      </c>
      <c r="BL170" s="36">
        <f t="shared" si="93"/>
        <v>0.09999999999999999</v>
      </c>
      <c r="BM170" s="36">
        <f t="shared" si="94"/>
        <v>0</v>
      </c>
      <c r="BN170" s="32">
        <f t="shared" si="95"/>
        <v>1.0000000000000002</v>
      </c>
      <c r="BP170" s="36">
        <f t="shared" si="96"/>
        <v>0</v>
      </c>
      <c r="BQ170" s="36">
        <f t="shared" si="97"/>
        <v>0</v>
      </c>
      <c r="BR170" s="36">
        <f t="shared" si="98"/>
        <v>1</v>
      </c>
      <c r="BS170" s="36">
        <f t="shared" si="99"/>
        <v>0</v>
      </c>
      <c r="BT170" s="36">
        <f t="shared" si="100"/>
        <v>0</v>
      </c>
      <c r="BU170" s="32">
        <f t="shared" si="101"/>
        <v>1</v>
      </c>
      <c r="BW170" s="37">
        <f t="shared" si="102"/>
        <v>0.0843832193582325</v>
      </c>
      <c r="BX170" s="37">
        <f t="shared" si="103"/>
        <v>0.168766438716465</v>
      </c>
      <c r="BY170" s="37">
        <f t="shared" si="104"/>
        <v>0.66246712256707</v>
      </c>
      <c r="BZ170" s="37">
        <f t="shared" si="105"/>
        <v>0.0843832193582325</v>
      </c>
      <c r="CA170" s="37">
        <f t="shared" si="106"/>
        <v>0</v>
      </c>
      <c r="CB170" s="33">
        <f t="shared" si="107"/>
        <v>0.9999999999999999</v>
      </c>
    </row>
    <row r="171" spans="1:80" ht="12.75">
      <c r="A171" s="1" t="s">
        <v>269</v>
      </c>
      <c r="B171" s="1" t="s">
        <v>270</v>
      </c>
      <c r="C171" s="3"/>
      <c r="D171" s="2"/>
      <c r="E171" s="2">
        <v>0.04</v>
      </c>
      <c r="F171" s="2">
        <v>0</v>
      </c>
      <c r="G171" s="4">
        <v>0.04</v>
      </c>
      <c r="H171" s="1"/>
      <c r="I171" s="1" t="s">
        <v>269</v>
      </c>
      <c r="J171" s="1" t="s">
        <v>270</v>
      </c>
      <c r="K171" s="3"/>
      <c r="L171" s="2"/>
      <c r="M171" s="2">
        <v>0.08</v>
      </c>
      <c r="N171" s="2">
        <v>0</v>
      </c>
      <c r="O171" s="4">
        <v>0.08</v>
      </c>
      <c r="P171"/>
      <c r="Q171" s="1" t="s">
        <v>269</v>
      </c>
      <c r="R171" s="1" t="s">
        <v>270</v>
      </c>
      <c r="S171" s="3"/>
      <c r="T171" s="2"/>
      <c r="U171" s="2">
        <v>0.24</v>
      </c>
      <c r="V171" s="2">
        <v>0.9166</v>
      </c>
      <c r="W171" s="4">
        <v>1.1566</v>
      </c>
      <c r="X171"/>
      <c r="Y171" s="1" t="s">
        <v>269</v>
      </c>
      <c r="Z171" s="1" t="s">
        <v>270</v>
      </c>
      <c r="AA171" s="3"/>
      <c r="AB171" s="2"/>
      <c r="AC171" s="2">
        <v>0.04</v>
      </c>
      <c r="AD171" s="2">
        <v>0</v>
      </c>
      <c r="AE171" s="4">
        <v>0.04</v>
      </c>
      <c r="AF171"/>
      <c r="AG171" s="1" t="s">
        <v>269</v>
      </c>
      <c r="AH171" s="1" t="s">
        <v>270</v>
      </c>
      <c r="AI171" s="3"/>
      <c r="AJ171" s="2"/>
      <c r="AK171" s="2">
        <v>0</v>
      </c>
      <c r="AL171" s="2">
        <v>0</v>
      </c>
      <c r="AM171" s="4">
        <v>0</v>
      </c>
      <c r="AO171" s="7">
        <f t="shared" si="72"/>
        <v>0</v>
      </c>
      <c r="AP171" s="7">
        <f t="shared" si="73"/>
        <v>0</v>
      </c>
      <c r="AQ171" s="7">
        <f t="shared" si="74"/>
        <v>0.39999999999999997</v>
      </c>
      <c r="AR171" s="7">
        <f t="shared" si="75"/>
        <v>0.9166</v>
      </c>
      <c r="AS171" s="7">
        <f t="shared" si="76"/>
        <v>1.3166000000000002</v>
      </c>
      <c r="AT171" s="30" t="str">
        <f t="shared" si="77"/>
        <v>Abt</v>
      </c>
      <c r="AU171" s="36">
        <f t="shared" si="78"/>
        <v>0</v>
      </c>
      <c r="AV171" s="36">
        <f t="shared" si="79"/>
        <v>0</v>
      </c>
      <c r="AW171" s="36">
        <f t="shared" si="80"/>
        <v>0</v>
      </c>
      <c r="AX171" s="36">
        <f t="shared" si="81"/>
        <v>0</v>
      </c>
      <c r="AY171" s="36">
        <f t="shared" si="82"/>
        <v>0</v>
      </c>
      <c r="AZ171" s="32">
        <f t="shared" si="83"/>
        <v>0</v>
      </c>
      <c r="BB171" s="36">
        <f t="shared" si="84"/>
        <v>0</v>
      </c>
      <c r="BC171" s="36">
        <f t="shared" si="85"/>
        <v>0</v>
      </c>
      <c r="BD171" s="36">
        <f t="shared" si="86"/>
        <v>0</v>
      </c>
      <c r="BE171" s="36">
        <f t="shared" si="87"/>
        <v>0</v>
      </c>
      <c r="BF171" s="36">
        <f t="shared" si="88"/>
        <v>0</v>
      </c>
      <c r="BG171" s="32">
        <f t="shared" si="89"/>
        <v>0</v>
      </c>
      <c r="BI171" s="36">
        <f t="shared" si="90"/>
        <v>0.1</v>
      </c>
      <c r="BJ171" s="36">
        <f t="shared" si="91"/>
        <v>0.2</v>
      </c>
      <c r="BK171" s="36">
        <f t="shared" si="92"/>
        <v>0.6</v>
      </c>
      <c r="BL171" s="36">
        <f t="shared" si="93"/>
        <v>0.1</v>
      </c>
      <c r="BM171" s="36">
        <f t="shared" si="94"/>
        <v>0</v>
      </c>
      <c r="BN171" s="32">
        <f t="shared" si="95"/>
        <v>1</v>
      </c>
      <c r="BP171" s="36">
        <f t="shared" si="96"/>
        <v>0</v>
      </c>
      <c r="BQ171" s="36">
        <f t="shared" si="97"/>
        <v>0</v>
      </c>
      <c r="BR171" s="36">
        <f t="shared" si="98"/>
        <v>1</v>
      </c>
      <c r="BS171" s="36">
        <f t="shared" si="99"/>
        <v>0</v>
      </c>
      <c r="BT171" s="36">
        <f t="shared" si="100"/>
        <v>0</v>
      </c>
      <c r="BU171" s="32">
        <f t="shared" si="101"/>
        <v>1</v>
      </c>
      <c r="BW171" s="38">
        <f t="shared" si="102"/>
        <v>0.030381285128360927</v>
      </c>
      <c r="BX171" s="38">
        <f t="shared" si="103"/>
        <v>0.060762570256721854</v>
      </c>
      <c r="BY171" s="38">
        <f t="shared" si="104"/>
        <v>0.8784748594865562</v>
      </c>
      <c r="BZ171" s="38">
        <f t="shared" si="105"/>
        <v>0.030381285128360927</v>
      </c>
      <c r="CA171" s="38">
        <f t="shared" si="106"/>
        <v>0</v>
      </c>
      <c r="CB171" s="34">
        <f t="shared" si="107"/>
        <v>0.9999999999999999</v>
      </c>
    </row>
    <row r="172" spans="1:80" ht="12.75">
      <c r="A172" s="12" t="s">
        <v>271</v>
      </c>
      <c r="B172" s="12" t="s">
        <v>272</v>
      </c>
      <c r="C172" s="24">
        <v>0.0294</v>
      </c>
      <c r="D172" s="16">
        <v>0.010901519999999998</v>
      </c>
      <c r="E172" s="16">
        <v>0.30269000000000007</v>
      </c>
      <c r="F172" s="16">
        <v>0</v>
      </c>
      <c r="G172" s="25">
        <v>0.34299152000000005</v>
      </c>
      <c r="H172" s="26"/>
      <c r="I172" s="12" t="s">
        <v>271</v>
      </c>
      <c r="J172" s="12" t="s">
        <v>272</v>
      </c>
      <c r="K172" s="24">
        <v>0.058825</v>
      </c>
      <c r="L172" s="16">
        <v>0.021812310000000005</v>
      </c>
      <c r="M172" s="16">
        <v>0.6039400000000001</v>
      </c>
      <c r="N172" s="16">
        <v>0</v>
      </c>
      <c r="O172" s="25">
        <v>0.6845773100000001</v>
      </c>
      <c r="Q172" s="12" t="s">
        <v>271</v>
      </c>
      <c r="R172" s="12" t="s">
        <v>272</v>
      </c>
      <c r="S172" s="24">
        <v>0.13235</v>
      </c>
      <c r="T172" s="16">
        <v>0.04907538</v>
      </c>
      <c r="U172" s="16">
        <v>1.83198</v>
      </c>
      <c r="V172" s="16">
        <v>1.4417</v>
      </c>
      <c r="W172" s="25">
        <v>3.45510538</v>
      </c>
      <c r="Y172" s="12" t="s">
        <v>271</v>
      </c>
      <c r="Z172" s="12" t="s">
        <v>272</v>
      </c>
      <c r="AA172" s="24">
        <v>0.0294</v>
      </c>
      <c r="AB172" s="16">
        <v>0.010901519999999998</v>
      </c>
      <c r="AC172" s="16">
        <v>0.30269000000000007</v>
      </c>
      <c r="AD172" s="16">
        <v>0</v>
      </c>
      <c r="AE172" s="25">
        <v>0.34299152000000005</v>
      </c>
      <c r="AG172" s="12" t="s">
        <v>271</v>
      </c>
      <c r="AH172" s="12" t="s">
        <v>272</v>
      </c>
      <c r="AI172" s="24">
        <v>0</v>
      </c>
      <c r="AJ172" s="16">
        <v>0</v>
      </c>
      <c r="AK172" s="16">
        <v>0</v>
      </c>
      <c r="AL172" s="16">
        <v>0</v>
      </c>
      <c r="AM172" s="25">
        <v>0</v>
      </c>
      <c r="AO172" s="7">
        <f t="shared" si="72"/>
        <v>0.249975</v>
      </c>
      <c r="AP172" s="7">
        <f t="shared" si="73"/>
        <v>0.09269073</v>
      </c>
      <c r="AQ172" s="7">
        <f t="shared" si="74"/>
        <v>3.0413000000000006</v>
      </c>
      <c r="AR172" s="7">
        <f t="shared" si="75"/>
        <v>1.4417</v>
      </c>
      <c r="AS172" s="7">
        <f t="shared" si="76"/>
        <v>4.82566573</v>
      </c>
      <c r="AT172" s="30" t="str">
        <f t="shared" si="77"/>
        <v>Abt</v>
      </c>
      <c r="AU172" s="36">
        <f t="shared" si="78"/>
        <v>0.1176117611761176</v>
      </c>
      <c r="AV172" s="36">
        <f t="shared" si="79"/>
        <v>0.23532353235323533</v>
      </c>
      <c r="AW172" s="36">
        <f t="shared" si="80"/>
        <v>0.5294529452945295</v>
      </c>
      <c r="AX172" s="36">
        <f t="shared" si="81"/>
        <v>0.1176117611761176</v>
      </c>
      <c r="AY172" s="36">
        <f t="shared" si="82"/>
        <v>0</v>
      </c>
      <c r="AZ172" s="32">
        <f t="shared" si="83"/>
        <v>1</v>
      </c>
      <c r="BB172" s="36">
        <f t="shared" si="84"/>
        <v>0.11761176117611759</v>
      </c>
      <c r="BC172" s="36">
        <f t="shared" si="85"/>
        <v>0.2353235323532354</v>
      </c>
      <c r="BD172" s="36">
        <f t="shared" si="86"/>
        <v>0.5294529452945295</v>
      </c>
      <c r="BE172" s="36">
        <f t="shared" si="87"/>
        <v>0.11761176117611759</v>
      </c>
      <c r="BF172" s="36">
        <f t="shared" si="88"/>
        <v>0</v>
      </c>
      <c r="BG172" s="32">
        <f t="shared" si="89"/>
        <v>1</v>
      </c>
      <c r="BI172" s="36">
        <f t="shared" si="90"/>
        <v>0.09952651826521554</v>
      </c>
      <c r="BJ172" s="36">
        <f t="shared" si="91"/>
        <v>0.1985795547956466</v>
      </c>
      <c r="BK172" s="36">
        <f t="shared" si="92"/>
        <v>0.6023674086739222</v>
      </c>
      <c r="BL172" s="36">
        <f t="shared" si="93"/>
        <v>0.09952651826521554</v>
      </c>
      <c r="BM172" s="36">
        <f t="shared" si="94"/>
        <v>0</v>
      </c>
      <c r="BN172" s="32">
        <f t="shared" si="95"/>
        <v>0.9999999999999999</v>
      </c>
      <c r="BP172" s="36">
        <f t="shared" si="96"/>
        <v>0</v>
      </c>
      <c r="BQ172" s="36">
        <f t="shared" si="97"/>
        <v>0</v>
      </c>
      <c r="BR172" s="36">
        <f t="shared" si="98"/>
        <v>1</v>
      </c>
      <c r="BS172" s="36">
        <f t="shared" si="99"/>
        <v>0</v>
      </c>
      <c r="BT172" s="36">
        <f t="shared" si="100"/>
        <v>0</v>
      </c>
      <c r="BU172" s="32">
        <f t="shared" si="101"/>
        <v>1</v>
      </c>
      <c r="BW172" s="37">
        <f t="shared" si="102"/>
        <v>0.07107651859674086</v>
      </c>
      <c r="BX172" s="37">
        <f t="shared" si="103"/>
        <v>0.14186173438084368</v>
      </c>
      <c r="BY172" s="37">
        <f t="shared" si="104"/>
        <v>0.7159852284256747</v>
      </c>
      <c r="BZ172" s="37">
        <f t="shared" si="105"/>
        <v>0.07107651859674086</v>
      </c>
      <c r="CA172" s="37">
        <f t="shared" si="106"/>
        <v>0</v>
      </c>
      <c r="CB172" s="33">
        <f t="shared" si="107"/>
        <v>1</v>
      </c>
    </row>
    <row r="173" spans="1:80" ht="12.75">
      <c r="A173" s="12" t="s">
        <v>1071</v>
      </c>
      <c r="B173" s="12" t="s">
        <v>1072</v>
      </c>
      <c r="C173" s="24">
        <v>2.3293</v>
      </c>
      <c r="D173" s="16">
        <v>1.6092899999999999</v>
      </c>
      <c r="E173" s="16">
        <v>4.248883639999999</v>
      </c>
      <c r="F173" s="16">
        <v>2.0282235300000004</v>
      </c>
      <c r="G173" s="25">
        <v>10.215697169999999</v>
      </c>
      <c r="H173" s="26"/>
      <c r="I173" s="12" t="s">
        <v>1071</v>
      </c>
      <c r="J173" s="12" t="s">
        <v>1072</v>
      </c>
      <c r="K173" s="24">
        <v>0.3889</v>
      </c>
      <c r="L173" s="16">
        <v>0.66939</v>
      </c>
      <c r="M173" s="16">
        <v>1.18479714</v>
      </c>
      <c r="N173" s="16">
        <v>0.89829432</v>
      </c>
      <c r="O173" s="25">
        <v>3.1413814599999994</v>
      </c>
      <c r="Q173" s="12" t="s">
        <v>1071</v>
      </c>
      <c r="R173" s="12" t="s">
        <v>1072</v>
      </c>
      <c r="S173" s="24">
        <v>0.9998</v>
      </c>
      <c r="T173" s="16">
        <v>1.6274299999999997</v>
      </c>
      <c r="U173" s="16">
        <v>11.15897866</v>
      </c>
      <c r="V173" s="16">
        <v>15.28378672</v>
      </c>
      <c r="W173" s="25">
        <v>29.06999538</v>
      </c>
      <c r="Y173" s="12" t="s">
        <v>1071</v>
      </c>
      <c r="Z173" s="12" t="s">
        <v>1072</v>
      </c>
      <c r="AA173" s="24">
        <v>0.28200000000000003</v>
      </c>
      <c r="AB173" s="16">
        <v>0.5929800000000001</v>
      </c>
      <c r="AC173" s="16">
        <v>0.40314056</v>
      </c>
      <c r="AD173" s="16">
        <v>0.28975759</v>
      </c>
      <c r="AE173" s="25">
        <v>1.56787815</v>
      </c>
      <c r="AG173" s="12" t="s">
        <v>1071</v>
      </c>
      <c r="AH173" s="12" t="s">
        <v>1072</v>
      </c>
      <c r="AI173" s="24">
        <v>0</v>
      </c>
      <c r="AJ173" s="16">
        <v>0.21111999999999997</v>
      </c>
      <c r="AK173" s="16">
        <v>0.0294</v>
      </c>
      <c r="AL173" s="16">
        <v>2.0888397800000003</v>
      </c>
      <c r="AM173" s="25">
        <v>2.3293597800000003</v>
      </c>
      <c r="AO173" s="7">
        <f t="shared" si="72"/>
        <v>4</v>
      </c>
      <c r="AP173" s="7">
        <f t="shared" si="73"/>
        <v>4.71021</v>
      </c>
      <c r="AQ173" s="7">
        <f t="shared" si="74"/>
        <v>17.025199999999998</v>
      </c>
      <c r="AR173" s="7">
        <f t="shared" si="75"/>
        <v>20.588901940000003</v>
      </c>
      <c r="AS173" s="7">
        <f t="shared" si="76"/>
        <v>46.324311939999994</v>
      </c>
      <c r="AT173" s="30" t="str">
        <f t="shared" si="77"/>
        <v>Inst</v>
      </c>
      <c r="AU173" s="36">
        <f t="shared" si="78"/>
        <v>0.582325</v>
      </c>
      <c r="AV173" s="36">
        <f t="shared" si="79"/>
        <v>0.097225</v>
      </c>
      <c r="AW173" s="36">
        <f t="shared" si="80"/>
        <v>0.24995</v>
      </c>
      <c r="AX173" s="36">
        <f t="shared" si="81"/>
        <v>0.07050000000000001</v>
      </c>
      <c r="AY173" s="36">
        <f t="shared" si="82"/>
        <v>0</v>
      </c>
      <c r="AZ173" s="32">
        <f t="shared" si="83"/>
        <v>1</v>
      </c>
      <c r="BB173" s="36">
        <f t="shared" si="84"/>
        <v>0.3416599259905609</v>
      </c>
      <c r="BC173" s="36">
        <f t="shared" si="85"/>
        <v>0.142114682784844</v>
      </c>
      <c r="BD173" s="36">
        <f t="shared" si="86"/>
        <v>0.34551113432309805</v>
      </c>
      <c r="BE173" s="36">
        <f t="shared" si="87"/>
        <v>0.12589247613163745</v>
      </c>
      <c r="BF173" s="36">
        <f t="shared" si="88"/>
        <v>0.044821780769859515</v>
      </c>
      <c r="BG173" s="32">
        <f t="shared" si="89"/>
        <v>1</v>
      </c>
      <c r="BI173" s="36">
        <f t="shared" si="90"/>
        <v>0.24956438925827593</v>
      </c>
      <c r="BJ173" s="36">
        <f t="shared" si="91"/>
        <v>0.06959079129760591</v>
      </c>
      <c r="BK173" s="36">
        <f t="shared" si="92"/>
        <v>0.6554389176044922</v>
      </c>
      <c r="BL173" s="36">
        <f t="shared" si="93"/>
        <v>0.023679049879002892</v>
      </c>
      <c r="BM173" s="36">
        <f t="shared" si="94"/>
        <v>0.0017268519606230765</v>
      </c>
      <c r="BN173" s="32">
        <f t="shared" si="95"/>
        <v>1</v>
      </c>
      <c r="BP173" s="36">
        <f t="shared" si="96"/>
        <v>0.09851052454913</v>
      </c>
      <c r="BQ173" s="36">
        <f t="shared" si="97"/>
        <v>0.04363002566226219</v>
      </c>
      <c r="BR173" s="36">
        <f t="shared" si="98"/>
        <v>0.74233131832576</v>
      </c>
      <c r="BS173" s="36">
        <f t="shared" si="99"/>
        <v>0.01407348438709403</v>
      </c>
      <c r="BT173" s="36">
        <f t="shared" si="100"/>
        <v>0.10145464707575366</v>
      </c>
      <c r="BU173" s="32">
        <f t="shared" si="101"/>
        <v>0.9999999999999999</v>
      </c>
      <c r="BW173" s="37">
        <f t="shared" si="102"/>
        <v>0.2205256104663041</v>
      </c>
      <c r="BX173" s="37">
        <f t="shared" si="103"/>
        <v>0.067812803438263</v>
      </c>
      <c r="BY173" s="37">
        <f t="shared" si="104"/>
        <v>0.6275321567139936</v>
      </c>
      <c r="BZ173" s="37">
        <f t="shared" si="105"/>
        <v>0.03384568673207152</v>
      </c>
      <c r="CA173" s="37">
        <f t="shared" si="106"/>
        <v>0.0502837426493679</v>
      </c>
      <c r="CB173" s="33">
        <f t="shared" si="107"/>
        <v>1.0000000000000002</v>
      </c>
    </row>
    <row r="174" spans="1:80" ht="12.75">
      <c r="A174" s="1" t="s">
        <v>273</v>
      </c>
      <c r="B174" s="1" t="s">
        <v>274</v>
      </c>
      <c r="C174" s="3"/>
      <c r="D174" s="2">
        <v>0.3333</v>
      </c>
      <c r="E174" s="2">
        <v>1.7097561399999996</v>
      </c>
      <c r="F174" s="2">
        <v>0.41816003999999996</v>
      </c>
      <c r="G174" s="4">
        <v>2.4612161799999996</v>
      </c>
      <c r="H174" s="5"/>
      <c r="I174" s="1" t="s">
        <v>273</v>
      </c>
      <c r="J174" s="1" t="s">
        <v>274</v>
      </c>
      <c r="K174" s="3"/>
      <c r="L174" s="2">
        <v>0.2222</v>
      </c>
      <c r="M174" s="2">
        <v>0.40179649</v>
      </c>
      <c r="N174" s="2">
        <v>0.11696439999999998</v>
      </c>
      <c r="O174" s="4">
        <v>0.74096089</v>
      </c>
      <c r="P174"/>
      <c r="Q174" s="1" t="s">
        <v>273</v>
      </c>
      <c r="R174" s="1" t="s">
        <v>274</v>
      </c>
      <c r="S174" s="3"/>
      <c r="T174" s="2">
        <v>0.3053</v>
      </c>
      <c r="U174" s="2">
        <v>1.90871579</v>
      </c>
      <c r="V174" s="2">
        <v>6.722978639999999</v>
      </c>
      <c r="W174" s="4">
        <v>8.936994429999999</v>
      </c>
      <c r="X174"/>
      <c r="Y174" s="1" t="s">
        <v>273</v>
      </c>
      <c r="Z174" s="1" t="s">
        <v>274</v>
      </c>
      <c r="AA174" s="3"/>
      <c r="AB174" s="2">
        <v>0.21939999999999998</v>
      </c>
      <c r="AC174" s="2">
        <v>0.10083158</v>
      </c>
      <c r="AD174" s="2">
        <v>0.06006279999999999</v>
      </c>
      <c r="AE174" s="4">
        <v>0.38029437999999993</v>
      </c>
      <c r="AF174"/>
      <c r="AG174" s="1" t="s">
        <v>273</v>
      </c>
      <c r="AH174" s="1" t="s">
        <v>274</v>
      </c>
      <c r="AI174" s="3"/>
      <c r="AJ174" s="2">
        <v>0.1111</v>
      </c>
      <c r="AK174" s="2">
        <v>0</v>
      </c>
      <c r="AL174" s="2">
        <v>2.07897606</v>
      </c>
      <c r="AM174" s="4">
        <v>2.19007606</v>
      </c>
      <c r="AO174" s="7">
        <f t="shared" si="72"/>
        <v>0</v>
      </c>
      <c r="AP174" s="7">
        <f t="shared" si="73"/>
        <v>1.1913</v>
      </c>
      <c r="AQ174" s="7">
        <f t="shared" si="74"/>
        <v>4.1211</v>
      </c>
      <c r="AR174" s="7">
        <f t="shared" si="75"/>
        <v>9.39714194</v>
      </c>
      <c r="AS174" s="7">
        <f t="shared" si="76"/>
        <v>14.709541939999998</v>
      </c>
      <c r="AT174" s="30" t="str">
        <f t="shared" si="77"/>
        <v>Abt</v>
      </c>
      <c r="AU174" s="36">
        <f t="shared" si="78"/>
        <v>0</v>
      </c>
      <c r="AV174" s="36">
        <f t="shared" si="79"/>
        <v>0</v>
      </c>
      <c r="AW174" s="36">
        <f t="shared" si="80"/>
        <v>0</v>
      </c>
      <c r="AX174" s="36">
        <f t="shared" si="81"/>
        <v>0</v>
      </c>
      <c r="AY174" s="36">
        <f t="shared" si="82"/>
        <v>0</v>
      </c>
      <c r="AZ174" s="32">
        <f t="shared" si="83"/>
        <v>0</v>
      </c>
      <c r="BB174" s="36">
        <f t="shared" si="84"/>
        <v>0.27977839335180055</v>
      </c>
      <c r="BC174" s="36">
        <f t="shared" si="85"/>
        <v>0.18651892890120036</v>
      </c>
      <c r="BD174" s="36">
        <f t="shared" si="86"/>
        <v>0.2562746579367078</v>
      </c>
      <c r="BE174" s="36">
        <f t="shared" si="87"/>
        <v>0.18416855535969107</v>
      </c>
      <c r="BF174" s="36">
        <f t="shared" si="88"/>
        <v>0.09325946445060018</v>
      </c>
      <c r="BG174" s="32">
        <f t="shared" si="89"/>
        <v>1</v>
      </c>
      <c r="BI174" s="36">
        <f t="shared" si="90"/>
        <v>0.4148785858144669</v>
      </c>
      <c r="BJ174" s="36">
        <f t="shared" si="91"/>
        <v>0.09749738904661376</v>
      </c>
      <c r="BK174" s="36">
        <f t="shared" si="92"/>
        <v>0.46315687316493165</v>
      </c>
      <c r="BL174" s="36">
        <f t="shared" si="93"/>
        <v>0.02446715197398753</v>
      </c>
      <c r="BM174" s="36">
        <f t="shared" si="94"/>
        <v>0</v>
      </c>
      <c r="BN174" s="32">
        <f t="shared" si="95"/>
        <v>0.9999999999999999</v>
      </c>
      <c r="BP174" s="36">
        <f t="shared" si="96"/>
        <v>0.04449864040257329</v>
      </c>
      <c r="BQ174" s="36">
        <f t="shared" si="97"/>
        <v>0.012446805714631996</v>
      </c>
      <c r="BR174" s="36">
        <f t="shared" si="98"/>
        <v>0.715428018745027</v>
      </c>
      <c r="BS174" s="36">
        <f t="shared" si="99"/>
        <v>0.006391602934540754</v>
      </c>
      <c r="BT174" s="36">
        <f t="shared" si="100"/>
        <v>0.2212349322032269</v>
      </c>
      <c r="BU174" s="32">
        <f t="shared" si="101"/>
        <v>1</v>
      </c>
      <c r="BW174" s="38">
        <f t="shared" si="102"/>
        <v>0.16732106207244685</v>
      </c>
      <c r="BX174" s="38">
        <f t="shared" si="103"/>
        <v>0.05037280515072246</v>
      </c>
      <c r="BY174" s="38">
        <f t="shared" si="104"/>
        <v>0.6075644276656517</v>
      </c>
      <c r="BZ174" s="38">
        <f t="shared" si="105"/>
        <v>0.025853584125951377</v>
      </c>
      <c r="CA174" s="38">
        <f t="shared" si="106"/>
        <v>0.14888812098522766</v>
      </c>
      <c r="CB174" s="34">
        <f t="shared" si="107"/>
        <v>1</v>
      </c>
    </row>
    <row r="175" spans="1:80" ht="12.75">
      <c r="A175" s="1" t="s">
        <v>275</v>
      </c>
      <c r="B175" s="1" t="s">
        <v>276</v>
      </c>
      <c r="C175" s="3">
        <v>0.4918</v>
      </c>
      <c r="D175" s="2">
        <v>0.5</v>
      </c>
      <c r="E175" s="2">
        <v>0.7265175</v>
      </c>
      <c r="F175" s="2">
        <v>0.31587494</v>
      </c>
      <c r="G175" s="4">
        <v>2.03419244</v>
      </c>
      <c r="H175" s="1"/>
      <c r="I175" s="1" t="s">
        <v>275</v>
      </c>
      <c r="J175" s="1" t="s">
        <v>276</v>
      </c>
      <c r="K175" s="3">
        <v>0.1639</v>
      </c>
      <c r="L175" s="2">
        <v>0.125</v>
      </c>
      <c r="M175" s="2">
        <v>0.49475064999999996</v>
      </c>
      <c r="N175" s="2">
        <v>0.49827188000000006</v>
      </c>
      <c r="O175" s="4">
        <v>1.2819225300000001</v>
      </c>
      <c r="P175"/>
      <c r="Q175" s="1" t="s">
        <v>275</v>
      </c>
      <c r="R175" s="1" t="s">
        <v>276</v>
      </c>
      <c r="S175" s="3">
        <v>0.2623</v>
      </c>
      <c r="T175" s="2">
        <v>0.3125</v>
      </c>
      <c r="U175" s="2">
        <v>2.60172287</v>
      </c>
      <c r="V175" s="2">
        <v>1.29433485</v>
      </c>
      <c r="W175" s="4">
        <v>4.470857720000001</v>
      </c>
      <c r="X175"/>
      <c r="Y175" s="1" t="s">
        <v>275</v>
      </c>
      <c r="Z175" s="1" t="s">
        <v>276</v>
      </c>
      <c r="AA175" s="3">
        <v>0.082</v>
      </c>
      <c r="AB175" s="2">
        <v>0.0625</v>
      </c>
      <c r="AC175" s="2">
        <v>0.20620898</v>
      </c>
      <c r="AD175" s="2">
        <v>0.058218330000000006</v>
      </c>
      <c r="AE175" s="4">
        <v>0.40892731</v>
      </c>
      <c r="AF175"/>
      <c r="AG175" s="1" t="s">
        <v>275</v>
      </c>
      <c r="AH175" s="1" t="s">
        <v>276</v>
      </c>
      <c r="AI175" s="3">
        <v>0</v>
      </c>
      <c r="AJ175" s="2">
        <v>0</v>
      </c>
      <c r="AK175" s="2">
        <v>0</v>
      </c>
      <c r="AL175" s="2">
        <v>0</v>
      </c>
      <c r="AM175" s="4">
        <v>0</v>
      </c>
      <c r="AO175" s="7">
        <f t="shared" si="72"/>
        <v>0.9999999999999999</v>
      </c>
      <c r="AP175" s="7">
        <f t="shared" si="73"/>
        <v>1</v>
      </c>
      <c r="AQ175" s="7">
        <f t="shared" si="74"/>
        <v>4.0291999999999994</v>
      </c>
      <c r="AR175" s="7">
        <f t="shared" si="75"/>
        <v>2.1667</v>
      </c>
      <c r="AS175" s="7">
        <f t="shared" si="76"/>
        <v>8.1959</v>
      </c>
      <c r="AT175" s="30" t="str">
        <f t="shared" si="77"/>
        <v>Abt</v>
      </c>
      <c r="AU175" s="36">
        <f t="shared" si="78"/>
        <v>0.49180000000000007</v>
      </c>
      <c r="AV175" s="36">
        <f t="shared" si="79"/>
        <v>0.16390000000000002</v>
      </c>
      <c r="AW175" s="36">
        <f t="shared" si="80"/>
        <v>0.26230000000000003</v>
      </c>
      <c r="AX175" s="36">
        <f t="shared" si="81"/>
        <v>0.08200000000000002</v>
      </c>
      <c r="AY175" s="36">
        <f t="shared" si="82"/>
        <v>0</v>
      </c>
      <c r="AZ175" s="32">
        <f t="shared" si="83"/>
        <v>1.0000000000000002</v>
      </c>
      <c r="BB175" s="36">
        <f t="shared" si="84"/>
        <v>0.5</v>
      </c>
      <c r="BC175" s="36">
        <f t="shared" si="85"/>
        <v>0.125</v>
      </c>
      <c r="BD175" s="36">
        <f t="shared" si="86"/>
        <v>0.3125</v>
      </c>
      <c r="BE175" s="36">
        <f t="shared" si="87"/>
        <v>0.0625</v>
      </c>
      <c r="BF175" s="36">
        <f t="shared" si="88"/>
        <v>0</v>
      </c>
      <c r="BG175" s="32">
        <f t="shared" si="89"/>
        <v>1</v>
      </c>
      <c r="BI175" s="36">
        <f t="shared" si="90"/>
        <v>0.18031308944703667</v>
      </c>
      <c r="BJ175" s="36">
        <f t="shared" si="91"/>
        <v>0.12279128611138689</v>
      </c>
      <c r="BK175" s="36">
        <f t="shared" si="92"/>
        <v>0.6457169835203019</v>
      </c>
      <c r="BL175" s="36">
        <f t="shared" si="93"/>
        <v>0.0511786409212747</v>
      </c>
      <c r="BM175" s="36">
        <f t="shared" si="94"/>
        <v>0</v>
      </c>
      <c r="BN175" s="32">
        <f t="shared" si="95"/>
        <v>1.0000000000000002</v>
      </c>
      <c r="BP175" s="36">
        <f t="shared" si="96"/>
        <v>0.1457861909816772</v>
      </c>
      <c r="BQ175" s="36">
        <f t="shared" si="97"/>
        <v>0.22996809895232384</v>
      </c>
      <c r="BR175" s="36">
        <f t="shared" si="98"/>
        <v>0.5973761249826925</v>
      </c>
      <c r="BS175" s="36">
        <f t="shared" si="99"/>
        <v>0.026869585083306412</v>
      </c>
      <c r="BT175" s="36">
        <f t="shared" si="100"/>
        <v>0</v>
      </c>
      <c r="BU175" s="32">
        <f t="shared" si="101"/>
        <v>1</v>
      </c>
      <c r="BW175" s="38">
        <f t="shared" si="102"/>
        <v>0.24819634695396478</v>
      </c>
      <c r="BX175" s="38">
        <f t="shared" si="103"/>
        <v>0.15641022096414062</v>
      </c>
      <c r="BY175" s="38">
        <f t="shared" si="104"/>
        <v>0.5454993008699472</v>
      </c>
      <c r="BZ175" s="38">
        <f t="shared" si="105"/>
        <v>0.04989413121194743</v>
      </c>
      <c r="CA175" s="38">
        <f t="shared" si="106"/>
        <v>0</v>
      </c>
      <c r="CB175" s="34">
        <f t="shared" si="107"/>
        <v>1</v>
      </c>
    </row>
    <row r="176" spans="1:80" ht="12.75">
      <c r="A176" s="1" t="s">
        <v>277</v>
      </c>
      <c r="B176" s="1" t="s">
        <v>278</v>
      </c>
      <c r="C176" s="3">
        <v>0.8</v>
      </c>
      <c r="D176" s="2">
        <v>0.47602</v>
      </c>
      <c r="E176" s="2">
        <v>0.8332999999999999</v>
      </c>
      <c r="F176" s="2">
        <v>1.18804855</v>
      </c>
      <c r="G176" s="4">
        <v>3.29736855</v>
      </c>
      <c r="H176" s="5"/>
      <c r="I176" s="1" t="s">
        <v>277</v>
      </c>
      <c r="J176" s="1" t="s">
        <v>278</v>
      </c>
      <c r="K176" s="3">
        <v>0</v>
      </c>
      <c r="L176" s="2">
        <v>0.2222</v>
      </c>
      <c r="M176" s="2">
        <v>0</v>
      </c>
      <c r="N176" s="2">
        <v>0.20067804</v>
      </c>
      <c r="O176" s="4">
        <v>0.42287804</v>
      </c>
      <c r="P176"/>
      <c r="Q176" s="1" t="s">
        <v>277</v>
      </c>
      <c r="R176" s="1" t="s">
        <v>278</v>
      </c>
      <c r="S176" s="3">
        <v>0.1</v>
      </c>
      <c r="T176" s="2">
        <v>0.6999599999999999</v>
      </c>
      <c r="U176" s="2">
        <v>2.0166</v>
      </c>
      <c r="V176" s="2">
        <v>3.13789323</v>
      </c>
      <c r="W176" s="4">
        <v>5.95445323</v>
      </c>
      <c r="X176"/>
      <c r="Y176" s="1" t="s">
        <v>277</v>
      </c>
      <c r="Z176" s="1" t="s">
        <v>278</v>
      </c>
      <c r="AA176" s="3">
        <v>0.1</v>
      </c>
      <c r="AB176" s="2">
        <v>0.1111</v>
      </c>
      <c r="AC176" s="2">
        <v>0.0667</v>
      </c>
      <c r="AD176" s="2">
        <v>0.15821646</v>
      </c>
      <c r="AE176" s="4">
        <v>0.43601646</v>
      </c>
      <c r="AF176"/>
      <c r="AG176" s="1" t="s">
        <v>277</v>
      </c>
      <c r="AH176" s="1" t="s">
        <v>278</v>
      </c>
      <c r="AI176" s="3">
        <v>0</v>
      </c>
      <c r="AJ176" s="2">
        <v>0.10001999999999998</v>
      </c>
      <c r="AK176" s="2">
        <v>0</v>
      </c>
      <c r="AL176" s="2">
        <v>0.006863719999999999</v>
      </c>
      <c r="AM176" s="4">
        <v>0.10688371999999999</v>
      </c>
      <c r="AO176" s="7">
        <f t="shared" si="72"/>
        <v>1</v>
      </c>
      <c r="AP176" s="7">
        <f t="shared" si="73"/>
        <v>1.6093</v>
      </c>
      <c r="AQ176" s="7">
        <f t="shared" si="74"/>
        <v>2.9166</v>
      </c>
      <c r="AR176" s="7">
        <f t="shared" si="75"/>
        <v>4.691700000000001</v>
      </c>
      <c r="AS176" s="7">
        <f t="shared" si="76"/>
        <v>10.217600000000001</v>
      </c>
      <c r="AT176" s="30" t="str">
        <f t="shared" si="77"/>
        <v>Abt</v>
      </c>
      <c r="AU176" s="36">
        <f t="shared" si="78"/>
        <v>0.8</v>
      </c>
      <c r="AV176" s="36">
        <f t="shared" si="79"/>
        <v>0</v>
      </c>
      <c r="AW176" s="36">
        <f t="shared" si="80"/>
        <v>0.1</v>
      </c>
      <c r="AX176" s="36">
        <f t="shared" si="81"/>
        <v>0.1</v>
      </c>
      <c r="AY176" s="36">
        <f t="shared" si="82"/>
        <v>0</v>
      </c>
      <c r="AZ176" s="32">
        <f t="shared" si="83"/>
        <v>1</v>
      </c>
      <c r="BB176" s="36">
        <f t="shared" si="84"/>
        <v>0.29579320201329773</v>
      </c>
      <c r="BC176" s="36">
        <f t="shared" si="85"/>
        <v>0.13807245386192757</v>
      </c>
      <c r="BD176" s="36">
        <f t="shared" si="86"/>
        <v>0.43494687131050763</v>
      </c>
      <c r="BE176" s="36">
        <f t="shared" si="87"/>
        <v>0.06903622693096378</v>
      </c>
      <c r="BF176" s="36">
        <f t="shared" si="88"/>
        <v>0.06215124588330329</v>
      </c>
      <c r="BG176" s="32">
        <f t="shared" si="89"/>
        <v>1</v>
      </c>
      <c r="BI176" s="36">
        <f t="shared" si="90"/>
        <v>0.28570938764314613</v>
      </c>
      <c r="BJ176" s="36">
        <f t="shared" si="91"/>
        <v>0</v>
      </c>
      <c r="BK176" s="36">
        <f t="shared" si="92"/>
        <v>0.6914215182061304</v>
      </c>
      <c r="BL176" s="36">
        <f t="shared" si="93"/>
        <v>0.022869094150723444</v>
      </c>
      <c r="BM176" s="36">
        <f t="shared" si="94"/>
        <v>0</v>
      </c>
      <c r="BN176" s="32">
        <f t="shared" si="95"/>
        <v>1</v>
      </c>
      <c r="BP176" s="36">
        <f t="shared" si="96"/>
        <v>0.2532234691050152</v>
      </c>
      <c r="BQ176" s="36">
        <f t="shared" si="97"/>
        <v>0.042772990600422015</v>
      </c>
      <c r="BR176" s="36">
        <f t="shared" si="98"/>
        <v>0.6688179615064901</v>
      </c>
      <c r="BS176" s="36">
        <f t="shared" si="99"/>
        <v>0.03372262932412558</v>
      </c>
      <c r="BT176" s="36">
        <f t="shared" si="100"/>
        <v>0.0014629494639469699</v>
      </c>
      <c r="BU176" s="32">
        <f t="shared" si="101"/>
        <v>0.9999999999999999</v>
      </c>
      <c r="BW176" s="38">
        <f t="shared" si="102"/>
        <v>0.3227145856169746</v>
      </c>
      <c r="BX176" s="38">
        <f t="shared" si="103"/>
        <v>0.04138721813341684</v>
      </c>
      <c r="BY176" s="38">
        <f t="shared" si="104"/>
        <v>0.5827643703022236</v>
      </c>
      <c r="BZ176" s="38">
        <f t="shared" si="105"/>
        <v>0.04267307978390228</v>
      </c>
      <c r="CA176" s="38">
        <f t="shared" si="106"/>
        <v>0.010460746163482616</v>
      </c>
      <c r="CB176" s="34">
        <f t="shared" si="107"/>
        <v>0.9999999999999999</v>
      </c>
    </row>
    <row r="177" spans="1:80" ht="12.75">
      <c r="A177" s="1" t="s">
        <v>279</v>
      </c>
      <c r="B177" s="1" t="s">
        <v>280</v>
      </c>
      <c r="C177" s="3"/>
      <c r="D177" s="2"/>
      <c r="E177" s="2">
        <v>0.1</v>
      </c>
      <c r="F177" s="2"/>
      <c r="G177" s="4">
        <v>0.1</v>
      </c>
      <c r="H177" s="1"/>
      <c r="I177" s="1" t="s">
        <v>279</v>
      </c>
      <c r="J177" s="1" t="s">
        <v>280</v>
      </c>
      <c r="K177" s="3"/>
      <c r="L177" s="2"/>
      <c r="M177" s="2">
        <v>0</v>
      </c>
      <c r="N177" s="2"/>
      <c r="O177" s="4">
        <v>0</v>
      </c>
      <c r="P177"/>
      <c r="Q177" s="1" t="s">
        <v>279</v>
      </c>
      <c r="R177" s="1" t="s">
        <v>280</v>
      </c>
      <c r="S177" s="3"/>
      <c r="T177" s="2"/>
      <c r="U177" s="2">
        <v>0.5917</v>
      </c>
      <c r="V177" s="2"/>
      <c r="W177" s="4">
        <v>0.5917</v>
      </c>
      <c r="X177"/>
      <c r="Y177" s="1" t="s">
        <v>279</v>
      </c>
      <c r="Z177" s="1" t="s">
        <v>280</v>
      </c>
      <c r="AA177" s="3"/>
      <c r="AB177" s="2"/>
      <c r="AC177" s="2">
        <v>0</v>
      </c>
      <c r="AD177" s="2"/>
      <c r="AE177" s="4">
        <v>0</v>
      </c>
      <c r="AF177"/>
      <c r="AG177" s="1" t="s">
        <v>279</v>
      </c>
      <c r="AH177" s="1" t="s">
        <v>280</v>
      </c>
      <c r="AI177" s="3"/>
      <c r="AJ177" s="2"/>
      <c r="AK177" s="2">
        <v>0</v>
      </c>
      <c r="AL177" s="2"/>
      <c r="AM177" s="4">
        <v>0</v>
      </c>
      <c r="AO177" s="7">
        <f t="shared" si="72"/>
        <v>0</v>
      </c>
      <c r="AP177" s="7">
        <f t="shared" si="73"/>
        <v>0</v>
      </c>
      <c r="AQ177" s="7">
        <f t="shared" si="74"/>
        <v>0.6917</v>
      </c>
      <c r="AR177" s="7">
        <f t="shared" si="75"/>
        <v>0</v>
      </c>
      <c r="AS177" s="7">
        <f t="shared" si="76"/>
        <v>0.6917</v>
      </c>
      <c r="AT177" s="30" t="str">
        <f t="shared" si="77"/>
        <v>Abt</v>
      </c>
      <c r="AU177" s="36">
        <f t="shared" si="78"/>
        <v>0</v>
      </c>
      <c r="AV177" s="36">
        <f t="shared" si="79"/>
        <v>0</v>
      </c>
      <c r="AW177" s="36">
        <f t="shared" si="80"/>
        <v>0</v>
      </c>
      <c r="AX177" s="36">
        <f t="shared" si="81"/>
        <v>0</v>
      </c>
      <c r="AY177" s="36">
        <f t="shared" si="82"/>
        <v>0</v>
      </c>
      <c r="AZ177" s="32">
        <f t="shared" si="83"/>
        <v>0</v>
      </c>
      <c r="BB177" s="36">
        <f t="shared" si="84"/>
        <v>0</v>
      </c>
      <c r="BC177" s="36">
        <f t="shared" si="85"/>
        <v>0</v>
      </c>
      <c r="BD177" s="36">
        <f t="shared" si="86"/>
        <v>0</v>
      </c>
      <c r="BE177" s="36">
        <f t="shared" si="87"/>
        <v>0</v>
      </c>
      <c r="BF177" s="36">
        <f t="shared" si="88"/>
        <v>0</v>
      </c>
      <c r="BG177" s="32">
        <f t="shared" si="89"/>
        <v>0</v>
      </c>
      <c r="BI177" s="36">
        <f t="shared" si="90"/>
        <v>0.14457134595923088</v>
      </c>
      <c r="BJ177" s="36">
        <f t="shared" si="91"/>
        <v>0</v>
      </c>
      <c r="BK177" s="36">
        <f t="shared" si="92"/>
        <v>0.8554286540407692</v>
      </c>
      <c r="BL177" s="36">
        <f t="shared" si="93"/>
        <v>0</v>
      </c>
      <c r="BM177" s="36">
        <f t="shared" si="94"/>
        <v>0</v>
      </c>
      <c r="BN177" s="32">
        <f t="shared" si="95"/>
        <v>1</v>
      </c>
      <c r="BP177" s="36">
        <f t="shared" si="96"/>
        <v>0</v>
      </c>
      <c r="BQ177" s="36">
        <f t="shared" si="97"/>
        <v>0</v>
      </c>
      <c r="BR177" s="36">
        <f t="shared" si="98"/>
        <v>0</v>
      </c>
      <c r="BS177" s="36">
        <f t="shared" si="99"/>
        <v>0</v>
      </c>
      <c r="BT177" s="36">
        <f t="shared" si="100"/>
        <v>0</v>
      </c>
      <c r="BU177" s="32">
        <f t="shared" si="101"/>
        <v>0</v>
      </c>
      <c r="BW177" s="38">
        <f t="shared" si="102"/>
        <v>0.14457134595923088</v>
      </c>
      <c r="BX177" s="38">
        <f t="shared" si="103"/>
        <v>0</v>
      </c>
      <c r="BY177" s="38">
        <f t="shared" si="104"/>
        <v>0.8554286540407692</v>
      </c>
      <c r="BZ177" s="38">
        <f t="shared" si="105"/>
        <v>0</v>
      </c>
      <c r="CA177" s="38">
        <f t="shared" si="106"/>
        <v>0</v>
      </c>
      <c r="CB177" s="34">
        <f t="shared" si="107"/>
        <v>1</v>
      </c>
    </row>
    <row r="178" spans="1:80" ht="12.75">
      <c r="A178" s="12" t="s">
        <v>281</v>
      </c>
      <c r="B178" s="12" t="s">
        <v>282</v>
      </c>
      <c r="C178" s="24">
        <v>0.6</v>
      </c>
      <c r="D178" s="16"/>
      <c r="E178" s="16">
        <v>0.43765</v>
      </c>
      <c r="F178" s="16">
        <v>0.10614</v>
      </c>
      <c r="G178" s="25">
        <v>1.1437899999999999</v>
      </c>
      <c r="H178" s="26"/>
      <c r="I178" s="12" t="s">
        <v>281</v>
      </c>
      <c r="J178" s="12" t="s">
        <v>282</v>
      </c>
      <c r="K178" s="24">
        <v>0.1</v>
      </c>
      <c r="L178" s="16"/>
      <c r="M178" s="16">
        <v>0.08825</v>
      </c>
      <c r="N178" s="16">
        <v>0.019259999999999996</v>
      </c>
      <c r="O178" s="25">
        <v>0.20751</v>
      </c>
      <c r="Q178" s="12" t="s">
        <v>281</v>
      </c>
      <c r="R178" s="12" t="s">
        <v>282</v>
      </c>
      <c r="S178" s="24">
        <v>0.2</v>
      </c>
      <c r="T178" s="16"/>
      <c r="U178" s="16">
        <v>2.3486000000000002</v>
      </c>
      <c r="V178" s="16">
        <v>2.3916999999999997</v>
      </c>
      <c r="W178" s="25">
        <v>4.940300000000001</v>
      </c>
      <c r="Y178" s="12" t="s">
        <v>281</v>
      </c>
      <c r="Z178" s="12" t="s">
        <v>282</v>
      </c>
      <c r="AA178" s="24">
        <v>0.1</v>
      </c>
      <c r="AB178" s="16"/>
      <c r="AC178" s="16">
        <v>0.0294</v>
      </c>
      <c r="AD178" s="16">
        <v>0.013260000000000001</v>
      </c>
      <c r="AE178" s="25">
        <v>0.14266</v>
      </c>
      <c r="AG178" s="12" t="s">
        <v>281</v>
      </c>
      <c r="AH178" s="12" t="s">
        <v>282</v>
      </c>
      <c r="AI178" s="24">
        <v>0</v>
      </c>
      <c r="AJ178" s="16"/>
      <c r="AK178" s="16">
        <v>0.0294</v>
      </c>
      <c r="AL178" s="16">
        <v>0.003</v>
      </c>
      <c r="AM178" s="25">
        <v>0.0324</v>
      </c>
      <c r="AO178" s="7">
        <f t="shared" si="72"/>
        <v>0.9999999999999999</v>
      </c>
      <c r="AP178" s="7">
        <f t="shared" si="73"/>
        <v>0</v>
      </c>
      <c r="AQ178" s="7">
        <f t="shared" si="74"/>
        <v>2.9333</v>
      </c>
      <c r="AR178" s="7">
        <f t="shared" si="75"/>
        <v>2.5333599999999996</v>
      </c>
      <c r="AS178" s="7">
        <f t="shared" si="76"/>
        <v>6.466660000000001</v>
      </c>
      <c r="AT178" s="30" t="str">
        <f t="shared" si="77"/>
        <v>Abt</v>
      </c>
      <c r="AU178" s="36">
        <f t="shared" si="78"/>
        <v>0.6000000000000001</v>
      </c>
      <c r="AV178" s="36">
        <f t="shared" si="79"/>
        <v>0.10000000000000002</v>
      </c>
      <c r="AW178" s="36">
        <f t="shared" si="80"/>
        <v>0.20000000000000004</v>
      </c>
      <c r="AX178" s="36">
        <f t="shared" si="81"/>
        <v>0.10000000000000002</v>
      </c>
      <c r="AY178" s="36">
        <f t="shared" si="82"/>
        <v>0</v>
      </c>
      <c r="AZ178" s="32">
        <f t="shared" si="83"/>
        <v>1.0000000000000002</v>
      </c>
      <c r="BB178" s="36">
        <f t="shared" si="84"/>
        <v>0</v>
      </c>
      <c r="BC178" s="36">
        <f t="shared" si="85"/>
        <v>0</v>
      </c>
      <c r="BD178" s="36">
        <f t="shared" si="86"/>
        <v>0</v>
      </c>
      <c r="BE178" s="36">
        <f t="shared" si="87"/>
        <v>0</v>
      </c>
      <c r="BF178" s="36">
        <f t="shared" si="88"/>
        <v>0</v>
      </c>
      <c r="BG178" s="32">
        <f t="shared" si="89"/>
        <v>0</v>
      </c>
      <c r="BI178" s="36">
        <f t="shared" si="90"/>
        <v>0.14920055909726246</v>
      </c>
      <c r="BJ178" s="36">
        <f t="shared" si="91"/>
        <v>0.03008556915419493</v>
      </c>
      <c r="BK178" s="36">
        <f t="shared" si="92"/>
        <v>0.8006681894112434</v>
      </c>
      <c r="BL178" s="36">
        <f t="shared" si="93"/>
        <v>0.010022841168649644</v>
      </c>
      <c r="BM178" s="36">
        <f t="shared" si="94"/>
        <v>0.010022841168649644</v>
      </c>
      <c r="BN178" s="32">
        <f t="shared" si="95"/>
        <v>1</v>
      </c>
      <c r="BP178" s="36">
        <f t="shared" si="96"/>
        <v>0.04189692740076421</v>
      </c>
      <c r="BQ178" s="36">
        <f t="shared" si="97"/>
        <v>0.007602551552088925</v>
      </c>
      <c r="BR178" s="36">
        <f t="shared" si="98"/>
        <v>0.9440821675561311</v>
      </c>
      <c r="BS178" s="36">
        <f t="shared" si="99"/>
        <v>0.005234155429942844</v>
      </c>
      <c r="BT178" s="36">
        <f t="shared" si="100"/>
        <v>0.0011841980610730416</v>
      </c>
      <c r="BU178" s="32">
        <f t="shared" si="101"/>
        <v>1</v>
      </c>
      <c r="BW178" s="37">
        <f t="shared" si="102"/>
        <v>0.1768749246133243</v>
      </c>
      <c r="BX178" s="37">
        <f t="shared" si="103"/>
        <v>0.03208920833939004</v>
      </c>
      <c r="BY178" s="37">
        <f t="shared" si="104"/>
        <v>0.7639647051182527</v>
      </c>
      <c r="BZ178" s="37">
        <f t="shared" si="105"/>
        <v>0.022060847485409776</v>
      </c>
      <c r="CA178" s="37">
        <f t="shared" si="106"/>
        <v>0.005010314443623137</v>
      </c>
      <c r="CB178" s="33">
        <f t="shared" si="107"/>
        <v>0.9999999999999999</v>
      </c>
    </row>
    <row r="179" spans="1:80" ht="12.75">
      <c r="A179" s="1" t="s">
        <v>283</v>
      </c>
      <c r="B179" s="1" t="s">
        <v>284</v>
      </c>
      <c r="C179" s="3">
        <v>0.4375</v>
      </c>
      <c r="D179" s="2">
        <v>0.29997</v>
      </c>
      <c r="E179" s="2">
        <v>0.44166000000000005</v>
      </c>
      <c r="F179" s="2">
        <v>0</v>
      </c>
      <c r="G179" s="4">
        <v>1.1791300000000002</v>
      </c>
      <c r="H179" s="1"/>
      <c r="I179" s="1" t="s">
        <v>283</v>
      </c>
      <c r="J179" s="1" t="s">
        <v>284</v>
      </c>
      <c r="K179" s="3">
        <v>0.125</v>
      </c>
      <c r="L179" s="2">
        <v>0.09999000000000001</v>
      </c>
      <c r="M179" s="2">
        <v>0.2</v>
      </c>
      <c r="N179" s="2">
        <v>0.06312</v>
      </c>
      <c r="O179" s="4">
        <v>0.48811000000000004</v>
      </c>
      <c r="P179"/>
      <c r="Q179" s="1" t="s">
        <v>283</v>
      </c>
      <c r="R179" s="1" t="s">
        <v>284</v>
      </c>
      <c r="S179" s="3">
        <v>0.4375</v>
      </c>
      <c r="T179" s="2">
        <v>0.30967</v>
      </c>
      <c r="U179" s="2">
        <v>1.69164</v>
      </c>
      <c r="V179" s="2">
        <v>1.7368800000000002</v>
      </c>
      <c r="W179" s="4">
        <v>4.17569</v>
      </c>
      <c r="X179"/>
      <c r="Y179" s="1" t="s">
        <v>283</v>
      </c>
      <c r="Z179" s="1" t="s">
        <v>284</v>
      </c>
      <c r="AA179" s="3">
        <v>0</v>
      </c>
      <c r="AB179" s="2">
        <v>0.19998000000000002</v>
      </c>
      <c r="AC179" s="2">
        <v>0</v>
      </c>
      <c r="AD179" s="2">
        <v>0</v>
      </c>
      <c r="AE179" s="4">
        <v>0.19998000000000002</v>
      </c>
      <c r="AF179"/>
      <c r="AG179" s="1" t="s">
        <v>283</v>
      </c>
      <c r="AH179" s="1" t="s">
        <v>284</v>
      </c>
      <c r="AI179" s="3">
        <v>0</v>
      </c>
      <c r="AJ179" s="2">
        <v>0</v>
      </c>
      <c r="AK179" s="2">
        <v>0</v>
      </c>
      <c r="AL179" s="2">
        <v>0</v>
      </c>
      <c r="AM179" s="4">
        <v>0</v>
      </c>
      <c r="AO179" s="7">
        <f t="shared" si="72"/>
        <v>1</v>
      </c>
      <c r="AP179" s="7">
        <f t="shared" si="73"/>
        <v>0.90961</v>
      </c>
      <c r="AQ179" s="7">
        <f t="shared" si="74"/>
        <v>2.3333000000000004</v>
      </c>
      <c r="AR179" s="7">
        <f t="shared" si="75"/>
        <v>1.8000000000000003</v>
      </c>
      <c r="AS179" s="7">
        <f t="shared" si="76"/>
        <v>6.042910000000001</v>
      </c>
      <c r="AT179" s="30" t="str">
        <f t="shared" si="77"/>
        <v>Abt</v>
      </c>
      <c r="AU179" s="36">
        <f t="shared" si="78"/>
        <v>0.4375</v>
      </c>
      <c r="AV179" s="36">
        <f t="shared" si="79"/>
        <v>0.125</v>
      </c>
      <c r="AW179" s="36">
        <f t="shared" si="80"/>
        <v>0.4375</v>
      </c>
      <c r="AX179" s="36">
        <f t="shared" si="81"/>
        <v>0</v>
      </c>
      <c r="AY179" s="36">
        <f t="shared" si="82"/>
        <v>0</v>
      </c>
      <c r="AZ179" s="32">
        <f t="shared" si="83"/>
        <v>1</v>
      </c>
      <c r="BB179" s="36">
        <f t="shared" si="84"/>
        <v>0.32977869636437596</v>
      </c>
      <c r="BC179" s="36">
        <f t="shared" si="85"/>
        <v>0.10992623212145865</v>
      </c>
      <c r="BD179" s="36">
        <f t="shared" si="86"/>
        <v>0.3404426072712481</v>
      </c>
      <c r="BE179" s="36">
        <f t="shared" si="87"/>
        <v>0.2198524642429173</v>
      </c>
      <c r="BF179" s="36">
        <f t="shared" si="88"/>
        <v>0</v>
      </c>
      <c r="BG179" s="32">
        <f t="shared" si="89"/>
        <v>0.9999999999999999</v>
      </c>
      <c r="BI179" s="36">
        <f t="shared" si="90"/>
        <v>0.18928556122230317</v>
      </c>
      <c r="BJ179" s="36">
        <f t="shared" si="91"/>
        <v>0.08571551022157459</v>
      </c>
      <c r="BK179" s="36">
        <f t="shared" si="92"/>
        <v>0.7249989285561221</v>
      </c>
      <c r="BL179" s="36">
        <f t="shared" si="93"/>
        <v>0</v>
      </c>
      <c r="BM179" s="36">
        <f t="shared" si="94"/>
        <v>0</v>
      </c>
      <c r="BN179" s="32">
        <f t="shared" si="95"/>
        <v>0.9999999999999999</v>
      </c>
      <c r="BP179" s="36">
        <f t="shared" si="96"/>
        <v>0</v>
      </c>
      <c r="BQ179" s="36">
        <f t="shared" si="97"/>
        <v>0.035066666666666656</v>
      </c>
      <c r="BR179" s="36">
        <f t="shared" si="98"/>
        <v>0.9649333333333333</v>
      </c>
      <c r="BS179" s="36">
        <f t="shared" si="99"/>
        <v>0</v>
      </c>
      <c r="BT179" s="36">
        <f t="shared" si="100"/>
        <v>0</v>
      </c>
      <c r="BU179" s="32">
        <f t="shared" si="101"/>
        <v>1</v>
      </c>
      <c r="BW179" s="38">
        <f t="shared" si="102"/>
        <v>0.195126189203546</v>
      </c>
      <c r="BX179" s="38">
        <f t="shared" si="103"/>
        <v>0.08077399795793748</v>
      </c>
      <c r="BY179" s="38">
        <f t="shared" si="104"/>
        <v>0.6910064852860625</v>
      </c>
      <c r="BZ179" s="38">
        <f t="shared" si="105"/>
        <v>0.03309332755245403</v>
      </c>
      <c r="CA179" s="38">
        <f t="shared" si="106"/>
        <v>0</v>
      </c>
      <c r="CB179" s="34">
        <f t="shared" si="107"/>
        <v>1</v>
      </c>
    </row>
    <row r="180" spans="1:80" ht="12.75">
      <c r="A180" s="12" t="s">
        <v>1073</v>
      </c>
      <c r="B180" s="12" t="s">
        <v>1074</v>
      </c>
      <c r="C180" s="24">
        <v>1.82</v>
      </c>
      <c r="D180" s="16">
        <v>0.6009895000000001</v>
      </c>
      <c r="E180" s="16">
        <v>3.553584999999999</v>
      </c>
      <c r="F180" s="16">
        <v>4.21575</v>
      </c>
      <c r="G180" s="25">
        <v>10.1903245</v>
      </c>
      <c r="H180" s="26"/>
      <c r="I180" s="12" t="s">
        <v>1073</v>
      </c>
      <c r="J180" s="12" t="s">
        <v>1074</v>
      </c>
      <c r="K180" s="24">
        <v>0.74</v>
      </c>
      <c r="L180" s="16">
        <v>0.45074249999999993</v>
      </c>
      <c r="M180" s="16">
        <v>3.3827849999999993</v>
      </c>
      <c r="N180" s="16">
        <v>2.848215</v>
      </c>
      <c r="O180" s="25">
        <v>7.421742499999999</v>
      </c>
      <c r="Q180" s="12" t="s">
        <v>1073</v>
      </c>
      <c r="R180" s="12" t="s">
        <v>1074</v>
      </c>
      <c r="S180" s="24">
        <v>3.71</v>
      </c>
      <c r="T180" s="16">
        <v>1.8447205</v>
      </c>
      <c r="U180" s="16">
        <v>15.786330000000001</v>
      </c>
      <c r="V180" s="16">
        <v>7.774755</v>
      </c>
      <c r="W180" s="25">
        <v>29.1158055</v>
      </c>
      <c r="Y180" s="12" t="s">
        <v>1073</v>
      </c>
      <c r="Z180" s="12" t="s">
        <v>1074</v>
      </c>
      <c r="AA180" s="24">
        <v>0.33</v>
      </c>
      <c r="AB180" s="16">
        <v>0.15024750000000003</v>
      </c>
      <c r="AC180" s="16">
        <v>0</v>
      </c>
      <c r="AD180" s="16">
        <v>0.030494999999999998</v>
      </c>
      <c r="AE180" s="25">
        <v>0.5107425</v>
      </c>
      <c r="AG180" s="12" t="s">
        <v>1073</v>
      </c>
      <c r="AH180" s="12" t="s">
        <v>1074</v>
      </c>
      <c r="AI180" s="24">
        <v>0</v>
      </c>
      <c r="AJ180" s="16">
        <v>0</v>
      </c>
      <c r="AK180" s="16">
        <v>0</v>
      </c>
      <c r="AL180" s="16">
        <v>0</v>
      </c>
      <c r="AM180" s="25">
        <v>0</v>
      </c>
      <c r="AO180" s="7">
        <f t="shared" si="72"/>
        <v>6.6</v>
      </c>
      <c r="AP180" s="7">
        <f t="shared" si="73"/>
        <v>3.0466999999999995</v>
      </c>
      <c r="AQ180" s="7">
        <f t="shared" si="74"/>
        <v>22.7227</v>
      </c>
      <c r="AR180" s="7">
        <f t="shared" si="75"/>
        <v>14.869214999999999</v>
      </c>
      <c r="AS180" s="7">
        <f t="shared" si="76"/>
        <v>47.238614999999996</v>
      </c>
      <c r="AT180" s="30" t="str">
        <f t="shared" si="77"/>
        <v>Inst</v>
      </c>
      <c r="AU180" s="36">
        <f t="shared" si="78"/>
        <v>0.27575757575757576</v>
      </c>
      <c r="AV180" s="36">
        <f t="shared" si="79"/>
        <v>0.11212121212121212</v>
      </c>
      <c r="AW180" s="36">
        <f t="shared" si="80"/>
        <v>0.5621212121212121</v>
      </c>
      <c r="AX180" s="36">
        <f t="shared" si="81"/>
        <v>0.05</v>
      </c>
      <c r="AY180" s="36">
        <f t="shared" si="82"/>
        <v>0</v>
      </c>
      <c r="AZ180" s="32">
        <f t="shared" si="83"/>
        <v>1</v>
      </c>
      <c r="BB180" s="36">
        <f t="shared" si="84"/>
        <v>0.19725916565464277</v>
      </c>
      <c r="BC180" s="36">
        <f t="shared" si="85"/>
        <v>0.14794449732497456</v>
      </c>
      <c r="BD180" s="36">
        <f t="shared" si="86"/>
        <v>0.6054815045787246</v>
      </c>
      <c r="BE180" s="36">
        <f t="shared" si="87"/>
        <v>0.049314832441658206</v>
      </c>
      <c r="BF180" s="36">
        <f t="shared" si="88"/>
        <v>0</v>
      </c>
      <c r="BG180" s="32">
        <f t="shared" si="89"/>
        <v>1.0000000000000002</v>
      </c>
      <c r="BI180" s="36">
        <f t="shared" si="90"/>
        <v>0.1563892055081482</v>
      </c>
      <c r="BJ180" s="36">
        <f t="shared" si="91"/>
        <v>0.14887249314562087</v>
      </c>
      <c r="BK180" s="36">
        <f t="shared" si="92"/>
        <v>0.6947383013462309</v>
      </c>
      <c r="BL180" s="36">
        <f t="shared" si="93"/>
        <v>0</v>
      </c>
      <c r="BM180" s="36">
        <f t="shared" si="94"/>
        <v>0</v>
      </c>
      <c r="BN180" s="32">
        <f t="shared" si="95"/>
        <v>1</v>
      </c>
      <c r="BP180" s="36">
        <f t="shared" si="96"/>
        <v>0.28352202856707637</v>
      </c>
      <c r="BQ180" s="36">
        <f t="shared" si="97"/>
        <v>0.1915511343403132</v>
      </c>
      <c r="BR180" s="36">
        <f t="shared" si="98"/>
        <v>0.5228759554556176</v>
      </c>
      <c r="BS180" s="36">
        <f t="shared" si="99"/>
        <v>0.0020508816369929415</v>
      </c>
      <c r="BT180" s="36">
        <f t="shared" si="100"/>
        <v>0</v>
      </c>
      <c r="BU180" s="32">
        <f t="shared" si="101"/>
        <v>1</v>
      </c>
      <c r="BW180" s="37">
        <f t="shared" si="102"/>
        <v>0.2157202216872785</v>
      </c>
      <c r="BX180" s="37">
        <f t="shared" si="103"/>
        <v>0.15711177179940605</v>
      </c>
      <c r="BY180" s="37">
        <f t="shared" si="104"/>
        <v>0.6163560362639761</v>
      </c>
      <c r="BZ180" s="37">
        <f t="shared" si="105"/>
        <v>0.010811970249339446</v>
      </c>
      <c r="CA180" s="37">
        <f t="shared" si="106"/>
        <v>0</v>
      </c>
      <c r="CB180" s="33">
        <f t="shared" si="107"/>
        <v>1</v>
      </c>
    </row>
    <row r="181" spans="1:80" ht="12.75">
      <c r="A181" s="1" t="s">
        <v>285</v>
      </c>
      <c r="B181" s="1" t="s">
        <v>286</v>
      </c>
      <c r="C181" s="3">
        <v>1.7</v>
      </c>
      <c r="D181" s="2">
        <v>0.6009895000000001</v>
      </c>
      <c r="E181" s="2">
        <v>3.478584999999999</v>
      </c>
      <c r="F181" s="2">
        <v>3.79575</v>
      </c>
      <c r="G181" s="4">
        <v>9.575324499999999</v>
      </c>
      <c r="H181" s="5"/>
      <c r="I181" s="1" t="s">
        <v>285</v>
      </c>
      <c r="J181" s="1" t="s">
        <v>286</v>
      </c>
      <c r="K181" s="3">
        <v>0.65</v>
      </c>
      <c r="L181" s="2">
        <v>0.45074249999999993</v>
      </c>
      <c r="M181" s="2">
        <v>3.3077849999999995</v>
      </c>
      <c r="N181" s="2">
        <v>2.568215</v>
      </c>
      <c r="O181" s="4">
        <v>6.9767425</v>
      </c>
      <c r="P181"/>
      <c r="Q181" s="1" t="s">
        <v>285</v>
      </c>
      <c r="R181" s="1" t="s">
        <v>286</v>
      </c>
      <c r="S181" s="3">
        <v>3.35</v>
      </c>
      <c r="T181" s="2">
        <v>1.8447205</v>
      </c>
      <c r="U181" s="2">
        <v>15.43633</v>
      </c>
      <c r="V181" s="2">
        <v>7.074755</v>
      </c>
      <c r="W181" s="4">
        <v>27.7058055</v>
      </c>
      <c r="X181"/>
      <c r="Y181" s="1" t="s">
        <v>285</v>
      </c>
      <c r="Z181" s="1" t="s">
        <v>286</v>
      </c>
      <c r="AA181" s="3">
        <v>0.3</v>
      </c>
      <c r="AB181" s="2">
        <v>0.15024750000000003</v>
      </c>
      <c r="AC181" s="2">
        <v>0</v>
      </c>
      <c r="AD181" s="2">
        <v>0.030494999999999998</v>
      </c>
      <c r="AE181" s="4">
        <v>0.4807425</v>
      </c>
      <c r="AF181"/>
      <c r="AG181" s="1" t="s">
        <v>285</v>
      </c>
      <c r="AH181" s="1" t="s">
        <v>286</v>
      </c>
      <c r="AI181" s="3">
        <v>0</v>
      </c>
      <c r="AJ181" s="2">
        <v>0</v>
      </c>
      <c r="AK181" s="2">
        <v>0</v>
      </c>
      <c r="AL181" s="2">
        <v>0</v>
      </c>
      <c r="AM181" s="4">
        <v>0</v>
      </c>
      <c r="AO181" s="7">
        <f t="shared" si="72"/>
        <v>6</v>
      </c>
      <c r="AP181" s="7">
        <f t="shared" si="73"/>
        <v>3.0466999999999995</v>
      </c>
      <c r="AQ181" s="7">
        <f t="shared" si="74"/>
        <v>22.222699999999996</v>
      </c>
      <c r="AR181" s="7">
        <f t="shared" si="75"/>
        <v>13.469215</v>
      </c>
      <c r="AS181" s="7">
        <f t="shared" si="76"/>
        <v>44.738615</v>
      </c>
      <c r="AT181" s="30" t="str">
        <f t="shared" si="77"/>
        <v>Abt</v>
      </c>
      <c r="AU181" s="36">
        <f t="shared" si="78"/>
        <v>0.2833333333333333</v>
      </c>
      <c r="AV181" s="36">
        <f t="shared" si="79"/>
        <v>0.10833333333333334</v>
      </c>
      <c r="AW181" s="36">
        <f t="shared" si="80"/>
        <v>0.5583333333333333</v>
      </c>
      <c r="AX181" s="36">
        <f t="shared" si="81"/>
        <v>0.049999999999999996</v>
      </c>
      <c r="AY181" s="36">
        <f t="shared" si="82"/>
        <v>0</v>
      </c>
      <c r="AZ181" s="32">
        <f t="shared" si="83"/>
        <v>1</v>
      </c>
      <c r="BB181" s="36">
        <f t="shared" si="84"/>
        <v>0.19725916565464277</v>
      </c>
      <c r="BC181" s="36">
        <f t="shared" si="85"/>
        <v>0.14794449732497456</v>
      </c>
      <c r="BD181" s="36">
        <f t="shared" si="86"/>
        <v>0.6054815045787246</v>
      </c>
      <c r="BE181" s="36">
        <f t="shared" si="87"/>
        <v>0.049314832441658206</v>
      </c>
      <c r="BF181" s="36">
        <f t="shared" si="88"/>
        <v>0</v>
      </c>
      <c r="BG181" s="32">
        <f t="shared" si="89"/>
        <v>1.0000000000000002</v>
      </c>
      <c r="BI181" s="36">
        <f t="shared" si="90"/>
        <v>0.15653295954136984</v>
      </c>
      <c r="BJ181" s="36">
        <f t="shared" si="91"/>
        <v>0.14884712478681708</v>
      </c>
      <c r="BK181" s="36">
        <f t="shared" si="92"/>
        <v>0.6946199156718131</v>
      </c>
      <c r="BL181" s="36">
        <f t="shared" si="93"/>
        <v>0</v>
      </c>
      <c r="BM181" s="36">
        <f t="shared" si="94"/>
        <v>0</v>
      </c>
      <c r="BN181" s="32">
        <f t="shared" si="95"/>
        <v>1</v>
      </c>
      <c r="BP181" s="36">
        <f t="shared" si="96"/>
        <v>0.28180929623589795</v>
      </c>
      <c r="BQ181" s="36">
        <f t="shared" si="97"/>
        <v>0.1906729531008303</v>
      </c>
      <c r="BR181" s="36">
        <f t="shared" si="98"/>
        <v>0.5252536988978199</v>
      </c>
      <c r="BS181" s="36">
        <f t="shared" si="99"/>
        <v>0.0022640517654518096</v>
      </c>
      <c r="BT181" s="36">
        <f t="shared" si="100"/>
        <v>0</v>
      </c>
      <c r="BU181" s="32">
        <f t="shared" si="101"/>
        <v>1</v>
      </c>
      <c r="BW181" s="38">
        <f t="shared" si="102"/>
        <v>0.2140281834831051</v>
      </c>
      <c r="BX181" s="38">
        <f t="shared" si="103"/>
        <v>0.15594453471570366</v>
      </c>
      <c r="BY181" s="38">
        <f t="shared" si="104"/>
        <v>0.6192816988187945</v>
      </c>
      <c r="BZ181" s="38">
        <f t="shared" si="105"/>
        <v>0.01074558298239675</v>
      </c>
      <c r="CA181" s="38">
        <f t="shared" si="106"/>
        <v>0</v>
      </c>
      <c r="CB181" s="34">
        <f t="shared" si="107"/>
        <v>1</v>
      </c>
    </row>
    <row r="182" spans="1:80" ht="12.75">
      <c r="A182" s="12" t="s">
        <v>287</v>
      </c>
      <c r="B182" s="12" t="s">
        <v>293</v>
      </c>
      <c r="C182" s="24">
        <v>0.12</v>
      </c>
      <c r="D182" s="16"/>
      <c r="E182" s="16">
        <v>0.075</v>
      </c>
      <c r="F182" s="16">
        <v>0.42</v>
      </c>
      <c r="G182" s="25">
        <v>0.615</v>
      </c>
      <c r="H182" s="26"/>
      <c r="I182" s="12" t="s">
        <v>287</v>
      </c>
      <c r="J182" s="12" t="s">
        <v>293</v>
      </c>
      <c r="K182" s="24">
        <v>0.09</v>
      </c>
      <c r="L182" s="16"/>
      <c r="M182" s="16">
        <v>0.075</v>
      </c>
      <c r="N182" s="16">
        <v>0.28</v>
      </c>
      <c r="O182" s="25">
        <v>0.445</v>
      </c>
      <c r="Q182" s="12" t="s">
        <v>287</v>
      </c>
      <c r="R182" s="12" t="s">
        <v>293</v>
      </c>
      <c r="S182" s="24">
        <v>0.36</v>
      </c>
      <c r="T182" s="16"/>
      <c r="U182" s="16">
        <v>0.35</v>
      </c>
      <c r="V182" s="16">
        <v>0.7</v>
      </c>
      <c r="W182" s="25">
        <v>1.41</v>
      </c>
      <c r="Y182" s="12" t="s">
        <v>287</v>
      </c>
      <c r="Z182" s="12" t="s">
        <v>293</v>
      </c>
      <c r="AA182" s="24">
        <v>0.03</v>
      </c>
      <c r="AB182" s="16"/>
      <c r="AC182" s="16">
        <v>0</v>
      </c>
      <c r="AD182" s="16">
        <v>0</v>
      </c>
      <c r="AE182" s="25">
        <v>0.03</v>
      </c>
      <c r="AG182" s="12" t="s">
        <v>287</v>
      </c>
      <c r="AH182" s="12" t="s">
        <v>293</v>
      </c>
      <c r="AI182" s="24">
        <v>0</v>
      </c>
      <c r="AJ182" s="16"/>
      <c r="AK182" s="16">
        <v>0</v>
      </c>
      <c r="AL182" s="16">
        <v>0</v>
      </c>
      <c r="AM182" s="25">
        <v>0</v>
      </c>
      <c r="AO182" s="7">
        <f t="shared" si="72"/>
        <v>0.6</v>
      </c>
      <c r="AP182" s="7">
        <f t="shared" si="73"/>
        <v>0</v>
      </c>
      <c r="AQ182" s="7">
        <f t="shared" si="74"/>
        <v>0.5</v>
      </c>
      <c r="AR182" s="7">
        <f t="shared" si="75"/>
        <v>1.4</v>
      </c>
      <c r="AS182" s="7">
        <f t="shared" si="76"/>
        <v>2.4999999999999996</v>
      </c>
      <c r="AT182" s="30" t="str">
        <f t="shared" si="77"/>
        <v>Abt</v>
      </c>
      <c r="AU182" s="36">
        <f t="shared" si="78"/>
        <v>0.2</v>
      </c>
      <c r="AV182" s="36">
        <f t="shared" si="79"/>
        <v>0.15</v>
      </c>
      <c r="AW182" s="36">
        <f t="shared" si="80"/>
        <v>0.6</v>
      </c>
      <c r="AX182" s="36">
        <f t="shared" si="81"/>
        <v>0.05</v>
      </c>
      <c r="AY182" s="36">
        <f t="shared" si="82"/>
        <v>0</v>
      </c>
      <c r="AZ182" s="32">
        <f t="shared" si="83"/>
        <v>1</v>
      </c>
      <c r="BB182" s="36">
        <f t="shared" si="84"/>
        <v>0</v>
      </c>
      <c r="BC182" s="36">
        <f t="shared" si="85"/>
        <v>0</v>
      </c>
      <c r="BD182" s="36">
        <f t="shared" si="86"/>
        <v>0</v>
      </c>
      <c r="BE182" s="36">
        <f t="shared" si="87"/>
        <v>0</v>
      </c>
      <c r="BF182" s="36">
        <f t="shared" si="88"/>
        <v>0</v>
      </c>
      <c r="BG182" s="32">
        <f t="shared" si="89"/>
        <v>0</v>
      </c>
      <c r="BI182" s="36">
        <f t="shared" si="90"/>
        <v>0.15</v>
      </c>
      <c r="BJ182" s="36">
        <f t="shared" si="91"/>
        <v>0.15</v>
      </c>
      <c r="BK182" s="36">
        <f t="shared" si="92"/>
        <v>0.7</v>
      </c>
      <c r="BL182" s="36">
        <f t="shared" si="93"/>
        <v>0</v>
      </c>
      <c r="BM182" s="36">
        <f t="shared" si="94"/>
        <v>0</v>
      </c>
      <c r="BN182" s="32">
        <f t="shared" si="95"/>
        <v>1</v>
      </c>
      <c r="BP182" s="36">
        <f t="shared" si="96"/>
        <v>0.3</v>
      </c>
      <c r="BQ182" s="36">
        <f t="shared" si="97"/>
        <v>0.20000000000000004</v>
      </c>
      <c r="BR182" s="36">
        <f t="shared" si="98"/>
        <v>0.5</v>
      </c>
      <c r="BS182" s="36">
        <f t="shared" si="99"/>
        <v>0</v>
      </c>
      <c r="BT182" s="36">
        <f t="shared" si="100"/>
        <v>0</v>
      </c>
      <c r="BU182" s="32">
        <f t="shared" si="101"/>
        <v>1</v>
      </c>
      <c r="BW182" s="37">
        <f t="shared" si="102"/>
        <v>0.24600000000000005</v>
      </c>
      <c r="BX182" s="37">
        <f t="shared" si="103"/>
        <v>0.17800000000000005</v>
      </c>
      <c r="BY182" s="37">
        <f t="shared" si="104"/>
        <v>0.5640000000000001</v>
      </c>
      <c r="BZ182" s="37">
        <f t="shared" si="105"/>
        <v>0.012000000000000002</v>
      </c>
      <c r="CA182" s="37">
        <f t="shared" si="106"/>
        <v>0</v>
      </c>
      <c r="CB182" s="33">
        <f t="shared" si="107"/>
        <v>1.0000000000000002</v>
      </c>
    </row>
    <row r="183" spans="1:80" ht="12.75">
      <c r="A183" s="12" t="s">
        <v>1075</v>
      </c>
      <c r="B183" s="12" t="s">
        <v>1076</v>
      </c>
      <c r="C183" s="24">
        <v>1</v>
      </c>
      <c r="D183" s="16">
        <v>1.791625</v>
      </c>
      <c r="E183" s="16">
        <v>1.418145</v>
      </c>
      <c r="F183" s="16">
        <v>14.954100000000002</v>
      </c>
      <c r="G183" s="25">
        <v>19.163870000000003</v>
      </c>
      <c r="H183" s="26"/>
      <c r="I183" s="12" t="s">
        <v>1075</v>
      </c>
      <c r="J183" s="12" t="s">
        <v>1076</v>
      </c>
      <c r="K183" s="24">
        <v>0.5</v>
      </c>
      <c r="L183" s="16">
        <v>0.708325</v>
      </c>
      <c r="M183" s="16">
        <v>1.158325</v>
      </c>
      <c r="N183" s="16">
        <v>0</v>
      </c>
      <c r="O183" s="25">
        <v>2.36665</v>
      </c>
      <c r="Q183" s="12" t="s">
        <v>1075</v>
      </c>
      <c r="R183" s="12" t="s">
        <v>1076</v>
      </c>
      <c r="S183" s="24">
        <v>1.5</v>
      </c>
      <c r="T183" s="16">
        <v>1.41665</v>
      </c>
      <c r="U183" s="16">
        <v>5.50173</v>
      </c>
      <c r="V183" s="16">
        <v>0</v>
      </c>
      <c r="W183" s="25">
        <v>8.418379999999999</v>
      </c>
      <c r="Y183" s="12" t="s">
        <v>1075</v>
      </c>
      <c r="Z183" s="12" t="s">
        <v>1076</v>
      </c>
      <c r="AA183" s="24">
        <v>0</v>
      </c>
      <c r="AB183" s="16">
        <v>0</v>
      </c>
      <c r="AC183" s="16">
        <v>0</v>
      </c>
      <c r="AD183" s="16">
        <v>0</v>
      </c>
      <c r="AE183" s="25">
        <v>0</v>
      </c>
      <c r="AG183" s="12" t="s">
        <v>1075</v>
      </c>
      <c r="AH183" s="12" t="s">
        <v>1076</v>
      </c>
      <c r="AI183" s="24">
        <v>0</v>
      </c>
      <c r="AJ183" s="16">
        <v>0</v>
      </c>
      <c r="AK183" s="16">
        <v>0</v>
      </c>
      <c r="AL183" s="16">
        <v>0</v>
      </c>
      <c r="AM183" s="25">
        <v>0</v>
      </c>
      <c r="AO183" s="7">
        <f t="shared" si="72"/>
        <v>3</v>
      </c>
      <c r="AP183" s="7">
        <f t="shared" si="73"/>
        <v>3.9166</v>
      </c>
      <c r="AQ183" s="7">
        <f t="shared" si="74"/>
        <v>8.0782</v>
      </c>
      <c r="AR183" s="7">
        <f t="shared" si="75"/>
        <v>14.954100000000002</v>
      </c>
      <c r="AS183" s="7">
        <f t="shared" si="76"/>
        <v>29.948900000000002</v>
      </c>
      <c r="AT183" s="30" t="str">
        <f t="shared" si="77"/>
        <v>Inst</v>
      </c>
      <c r="AU183" s="36">
        <f t="shared" si="78"/>
        <v>0.3333333333333333</v>
      </c>
      <c r="AV183" s="36">
        <f t="shared" si="79"/>
        <v>0.16666666666666666</v>
      </c>
      <c r="AW183" s="36">
        <f t="shared" si="80"/>
        <v>0.5</v>
      </c>
      <c r="AX183" s="36">
        <f t="shared" si="81"/>
        <v>0</v>
      </c>
      <c r="AY183" s="36">
        <f t="shared" si="82"/>
        <v>0</v>
      </c>
      <c r="AZ183" s="32">
        <f t="shared" si="83"/>
        <v>1</v>
      </c>
      <c r="BB183" s="36">
        <f t="shared" si="84"/>
        <v>0.4574439564928765</v>
      </c>
      <c r="BC183" s="36">
        <f t="shared" si="85"/>
        <v>0.1808520145023745</v>
      </c>
      <c r="BD183" s="36">
        <f t="shared" si="86"/>
        <v>0.361704029004749</v>
      </c>
      <c r="BE183" s="36">
        <f t="shared" si="87"/>
        <v>0</v>
      </c>
      <c r="BF183" s="36">
        <f t="shared" si="88"/>
        <v>0</v>
      </c>
      <c r="BG183" s="32">
        <f t="shared" si="89"/>
        <v>1</v>
      </c>
      <c r="BI183" s="36">
        <f t="shared" si="90"/>
        <v>0.175552103191305</v>
      </c>
      <c r="BJ183" s="36">
        <f t="shared" si="91"/>
        <v>0.14338899754895892</v>
      </c>
      <c r="BK183" s="36">
        <f t="shared" si="92"/>
        <v>0.6810588992597361</v>
      </c>
      <c r="BL183" s="36">
        <f t="shared" si="93"/>
        <v>0</v>
      </c>
      <c r="BM183" s="36">
        <f t="shared" si="94"/>
        <v>0</v>
      </c>
      <c r="BN183" s="32">
        <f t="shared" si="95"/>
        <v>1</v>
      </c>
      <c r="BP183" s="36">
        <f t="shared" si="96"/>
        <v>1</v>
      </c>
      <c r="BQ183" s="36">
        <f t="shared" si="97"/>
        <v>0</v>
      </c>
      <c r="BR183" s="36">
        <f t="shared" si="98"/>
        <v>0</v>
      </c>
      <c r="BS183" s="36">
        <f t="shared" si="99"/>
        <v>0</v>
      </c>
      <c r="BT183" s="36">
        <f t="shared" si="100"/>
        <v>0</v>
      </c>
      <c r="BU183" s="32">
        <f t="shared" si="101"/>
        <v>1</v>
      </c>
      <c r="BW183" s="37">
        <f t="shared" si="102"/>
        <v>0.6398856051474345</v>
      </c>
      <c r="BX183" s="37">
        <f t="shared" si="103"/>
        <v>0.07902293573386668</v>
      </c>
      <c r="BY183" s="37">
        <f t="shared" si="104"/>
        <v>0.2810914591186988</v>
      </c>
      <c r="BZ183" s="37">
        <f t="shared" si="105"/>
        <v>0</v>
      </c>
      <c r="CA183" s="37">
        <f t="shared" si="106"/>
        <v>0</v>
      </c>
      <c r="CB183" s="33">
        <f t="shared" si="107"/>
        <v>1</v>
      </c>
    </row>
    <row r="184" spans="1:80" ht="12.75">
      <c r="A184" s="1" t="s">
        <v>294</v>
      </c>
      <c r="B184" s="1" t="s">
        <v>295</v>
      </c>
      <c r="C184" s="3">
        <v>1</v>
      </c>
      <c r="D184" s="2">
        <v>1.791625</v>
      </c>
      <c r="E184" s="2">
        <v>1.418145</v>
      </c>
      <c r="F184" s="2">
        <v>14.954100000000002</v>
      </c>
      <c r="G184" s="4">
        <v>19.163870000000003</v>
      </c>
      <c r="H184" s="1"/>
      <c r="I184" s="1" t="s">
        <v>294</v>
      </c>
      <c r="J184" s="1" t="s">
        <v>295</v>
      </c>
      <c r="K184" s="3">
        <v>0.5</v>
      </c>
      <c r="L184" s="2">
        <v>0.708325</v>
      </c>
      <c r="M184" s="2">
        <v>1.158325</v>
      </c>
      <c r="N184" s="2">
        <v>0</v>
      </c>
      <c r="O184" s="4">
        <v>2.36665</v>
      </c>
      <c r="P184"/>
      <c r="Q184" s="1" t="s">
        <v>294</v>
      </c>
      <c r="R184" s="1" t="s">
        <v>295</v>
      </c>
      <c r="S184" s="3">
        <v>1.5</v>
      </c>
      <c r="T184" s="2">
        <v>1.41665</v>
      </c>
      <c r="U184" s="2">
        <v>5.50173</v>
      </c>
      <c r="V184" s="2">
        <v>0</v>
      </c>
      <c r="W184" s="4">
        <v>8.418379999999999</v>
      </c>
      <c r="X184"/>
      <c r="Y184" s="1" t="s">
        <v>294</v>
      </c>
      <c r="Z184" s="1" t="s">
        <v>295</v>
      </c>
      <c r="AA184" s="3">
        <v>0</v>
      </c>
      <c r="AB184" s="2">
        <v>0</v>
      </c>
      <c r="AC184" s="2">
        <v>0</v>
      </c>
      <c r="AD184" s="2">
        <v>0</v>
      </c>
      <c r="AE184" s="4">
        <v>0</v>
      </c>
      <c r="AF184"/>
      <c r="AG184" s="1" t="s">
        <v>294</v>
      </c>
      <c r="AH184" s="1" t="s">
        <v>295</v>
      </c>
      <c r="AI184" s="3">
        <v>0</v>
      </c>
      <c r="AJ184" s="2">
        <v>0</v>
      </c>
      <c r="AK184" s="2">
        <v>0</v>
      </c>
      <c r="AL184" s="2">
        <v>0</v>
      </c>
      <c r="AM184" s="4">
        <v>0</v>
      </c>
      <c r="AO184" s="7">
        <f t="shared" si="72"/>
        <v>3</v>
      </c>
      <c r="AP184" s="7">
        <f t="shared" si="73"/>
        <v>3.9166</v>
      </c>
      <c r="AQ184" s="7">
        <f t="shared" si="74"/>
        <v>8.0782</v>
      </c>
      <c r="AR184" s="7">
        <f t="shared" si="75"/>
        <v>14.954100000000002</v>
      </c>
      <c r="AS184" s="7">
        <f t="shared" si="76"/>
        <v>29.948900000000002</v>
      </c>
      <c r="AT184" s="30" t="str">
        <f t="shared" si="77"/>
        <v>Abt</v>
      </c>
      <c r="AU184" s="36">
        <f t="shared" si="78"/>
        <v>0.3333333333333333</v>
      </c>
      <c r="AV184" s="36">
        <f t="shared" si="79"/>
        <v>0.16666666666666666</v>
      </c>
      <c r="AW184" s="36">
        <f t="shared" si="80"/>
        <v>0.5</v>
      </c>
      <c r="AX184" s="36">
        <f t="shared" si="81"/>
        <v>0</v>
      </c>
      <c r="AY184" s="36">
        <f t="shared" si="82"/>
        <v>0</v>
      </c>
      <c r="AZ184" s="32">
        <f t="shared" si="83"/>
        <v>1</v>
      </c>
      <c r="BB184" s="36">
        <f t="shared" si="84"/>
        <v>0.4574439564928765</v>
      </c>
      <c r="BC184" s="36">
        <f t="shared" si="85"/>
        <v>0.1808520145023745</v>
      </c>
      <c r="BD184" s="36">
        <f t="shared" si="86"/>
        <v>0.361704029004749</v>
      </c>
      <c r="BE184" s="36">
        <f t="shared" si="87"/>
        <v>0</v>
      </c>
      <c r="BF184" s="36">
        <f t="shared" si="88"/>
        <v>0</v>
      </c>
      <c r="BG184" s="32">
        <f t="shared" si="89"/>
        <v>1</v>
      </c>
      <c r="BI184" s="36">
        <f t="shared" si="90"/>
        <v>0.175552103191305</v>
      </c>
      <c r="BJ184" s="36">
        <f t="shared" si="91"/>
        <v>0.14338899754895892</v>
      </c>
      <c r="BK184" s="36">
        <f t="shared" si="92"/>
        <v>0.6810588992597361</v>
      </c>
      <c r="BL184" s="36">
        <f t="shared" si="93"/>
        <v>0</v>
      </c>
      <c r="BM184" s="36">
        <f t="shared" si="94"/>
        <v>0</v>
      </c>
      <c r="BN184" s="32">
        <f t="shared" si="95"/>
        <v>1</v>
      </c>
      <c r="BP184" s="36">
        <f t="shared" si="96"/>
        <v>1</v>
      </c>
      <c r="BQ184" s="36">
        <f t="shared" si="97"/>
        <v>0</v>
      </c>
      <c r="BR184" s="36">
        <f t="shared" si="98"/>
        <v>0</v>
      </c>
      <c r="BS184" s="36">
        <f t="shared" si="99"/>
        <v>0</v>
      </c>
      <c r="BT184" s="36">
        <f t="shared" si="100"/>
        <v>0</v>
      </c>
      <c r="BU184" s="32">
        <f t="shared" si="101"/>
        <v>1</v>
      </c>
      <c r="BW184" s="38">
        <f t="shared" si="102"/>
        <v>0.6398856051474345</v>
      </c>
      <c r="BX184" s="38">
        <f t="shared" si="103"/>
        <v>0.07902293573386668</v>
      </c>
      <c r="BY184" s="38">
        <f t="shared" si="104"/>
        <v>0.2810914591186988</v>
      </c>
      <c r="BZ184" s="38">
        <f t="shared" si="105"/>
        <v>0</v>
      </c>
      <c r="CA184" s="38">
        <f t="shared" si="106"/>
        <v>0</v>
      </c>
      <c r="CB184" s="34">
        <f t="shared" si="107"/>
        <v>1</v>
      </c>
    </row>
    <row r="185" spans="1:80" ht="12.75">
      <c r="A185" s="1" t="s">
        <v>1077</v>
      </c>
      <c r="B185" s="1" t="s">
        <v>1078</v>
      </c>
      <c r="C185" s="3">
        <v>0.0143</v>
      </c>
      <c r="D185" s="2">
        <v>0.025</v>
      </c>
      <c r="E185" s="2">
        <v>0.24383000000000002</v>
      </c>
      <c r="F185" s="2">
        <v>0.9154460399999998</v>
      </c>
      <c r="G185" s="4">
        <v>1.1985760399999998</v>
      </c>
      <c r="H185" s="5"/>
      <c r="I185" s="1" t="s">
        <v>1077</v>
      </c>
      <c r="J185" s="1" t="s">
        <v>1078</v>
      </c>
      <c r="K185" s="3">
        <v>0.2429</v>
      </c>
      <c r="L185" s="2">
        <v>0</v>
      </c>
      <c r="M185" s="2">
        <v>4.68968</v>
      </c>
      <c r="N185" s="2">
        <v>0.6523519799999999</v>
      </c>
      <c r="O185" s="4">
        <v>5.58493198</v>
      </c>
      <c r="P185"/>
      <c r="Q185" s="1" t="s">
        <v>1077</v>
      </c>
      <c r="R185" s="1" t="s">
        <v>1078</v>
      </c>
      <c r="S185" s="3">
        <v>0.7429</v>
      </c>
      <c r="T185" s="2">
        <v>0.975</v>
      </c>
      <c r="U185" s="2">
        <v>8.559790000000001</v>
      </c>
      <c r="V185" s="2">
        <v>10.409306979999998</v>
      </c>
      <c r="W185" s="4">
        <v>20.68699698</v>
      </c>
      <c r="X185"/>
      <c r="Y185" s="1" t="s">
        <v>1077</v>
      </c>
      <c r="Z185" s="1" t="s">
        <v>1078</v>
      </c>
      <c r="AA185" s="3">
        <v>0</v>
      </c>
      <c r="AB185" s="2">
        <v>0</v>
      </c>
      <c r="AC185" s="2">
        <v>0</v>
      </c>
      <c r="AD185" s="2">
        <v>0</v>
      </c>
      <c r="AE185" s="4">
        <v>0</v>
      </c>
      <c r="AF185"/>
      <c r="AG185" s="1" t="s">
        <v>1077</v>
      </c>
      <c r="AH185" s="1" t="s">
        <v>1078</v>
      </c>
      <c r="AI185" s="3">
        <v>0</v>
      </c>
      <c r="AJ185" s="2">
        <v>0</v>
      </c>
      <c r="AK185" s="2">
        <v>0</v>
      </c>
      <c r="AL185" s="2">
        <v>0</v>
      </c>
      <c r="AM185" s="4">
        <v>0</v>
      </c>
      <c r="AO185" s="7">
        <f t="shared" si="72"/>
        <v>1.0001</v>
      </c>
      <c r="AP185" s="7">
        <f t="shared" si="73"/>
        <v>1</v>
      </c>
      <c r="AQ185" s="7">
        <f t="shared" si="74"/>
        <v>13.493300000000001</v>
      </c>
      <c r="AR185" s="7">
        <f t="shared" si="75"/>
        <v>11.977104999999998</v>
      </c>
      <c r="AS185" s="7">
        <f t="shared" si="76"/>
        <v>27.470505</v>
      </c>
      <c r="AT185" s="30" t="str">
        <f t="shared" si="77"/>
        <v>Inst</v>
      </c>
      <c r="AU185" s="36">
        <f t="shared" si="78"/>
        <v>0.014298570142985701</v>
      </c>
      <c r="AV185" s="36">
        <f t="shared" si="79"/>
        <v>0.24287571242875713</v>
      </c>
      <c r="AW185" s="36">
        <f t="shared" si="80"/>
        <v>0.7428257174282572</v>
      </c>
      <c r="AX185" s="36">
        <f t="shared" si="81"/>
        <v>0</v>
      </c>
      <c r="AY185" s="36">
        <f t="shared" si="82"/>
        <v>0</v>
      </c>
      <c r="AZ185" s="32">
        <f t="shared" si="83"/>
        <v>1</v>
      </c>
      <c r="BB185" s="36">
        <f t="shared" si="84"/>
        <v>0.025</v>
      </c>
      <c r="BC185" s="36">
        <f t="shared" si="85"/>
        <v>0</v>
      </c>
      <c r="BD185" s="36">
        <f t="shared" si="86"/>
        <v>0.975</v>
      </c>
      <c r="BE185" s="36">
        <f t="shared" si="87"/>
        <v>0</v>
      </c>
      <c r="BF185" s="36">
        <f t="shared" si="88"/>
        <v>0</v>
      </c>
      <c r="BG185" s="32">
        <f t="shared" si="89"/>
        <v>1</v>
      </c>
      <c r="BI185" s="36">
        <f t="shared" si="90"/>
        <v>0.018070449778779096</v>
      </c>
      <c r="BJ185" s="36">
        <f t="shared" si="91"/>
        <v>0.34755619455581654</v>
      </c>
      <c r="BK185" s="36">
        <f t="shared" si="92"/>
        <v>0.6343733556654043</v>
      </c>
      <c r="BL185" s="36">
        <f t="shared" si="93"/>
        <v>0</v>
      </c>
      <c r="BM185" s="36">
        <f t="shared" si="94"/>
        <v>0</v>
      </c>
      <c r="BN185" s="32">
        <f t="shared" si="95"/>
        <v>1</v>
      </c>
      <c r="BP185" s="36">
        <f t="shared" si="96"/>
        <v>0.07643299779036754</v>
      </c>
      <c r="BQ185" s="36">
        <f t="shared" si="97"/>
        <v>0.05446658270091145</v>
      </c>
      <c r="BR185" s="36">
        <f t="shared" si="98"/>
        <v>0.869100419508721</v>
      </c>
      <c r="BS185" s="36">
        <f t="shared" si="99"/>
        <v>0</v>
      </c>
      <c r="BT185" s="36">
        <f t="shared" si="100"/>
        <v>0</v>
      </c>
      <c r="BU185" s="32">
        <f t="shared" si="101"/>
        <v>1</v>
      </c>
      <c r="BW185" s="38">
        <f t="shared" si="102"/>
        <v>0.04363137991092628</v>
      </c>
      <c r="BX185" s="38">
        <f t="shared" si="103"/>
        <v>0.20330649108926102</v>
      </c>
      <c r="BY185" s="38">
        <f t="shared" si="104"/>
        <v>0.7530621289998127</v>
      </c>
      <c r="BZ185" s="38">
        <f t="shared" si="105"/>
        <v>0</v>
      </c>
      <c r="CA185" s="38">
        <f t="shared" si="106"/>
        <v>0</v>
      </c>
      <c r="CB185" s="34">
        <f t="shared" si="107"/>
        <v>1</v>
      </c>
    </row>
    <row r="186" spans="1:80" ht="12.75">
      <c r="A186" s="1" t="s">
        <v>296</v>
      </c>
      <c r="B186" s="1" t="s">
        <v>297</v>
      </c>
      <c r="C186" s="3">
        <v>0.0143</v>
      </c>
      <c r="D186" s="2">
        <v>0.025</v>
      </c>
      <c r="E186" s="2">
        <v>0.24383000000000002</v>
      </c>
      <c r="F186" s="2">
        <v>0.74404604</v>
      </c>
      <c r="G186" s="4">
        <v>1.02717604</v>
      </c>
      <c r="H186" s="1"/>
      <c r="I186" s="1" t="s">
        <v>296</v>
      </c>
      <c r="J186" s="1" t="s">
        <v>297</v>
      </c>
      <c r="K186" s="3">
        <v>0.2429</v>
      </c>
      <c r="L186" s="2">
        <v>0</v>
      </c>
      <c r="M186" s="2">
        <v>4.68968</v>
      </c>
      <c r="N186" s="2">
        <v>0.62775198</v>
      </c>
      <c r="O186" s="4">
        <v>5.56033198</v>
      </c>
      <c r="P186"/>
      <c r="Q186" s="1" t="s">
        <v>296</v>
      </c>
      <c r="R186" s="1" t="s">
        <v>297</v>
      </c>
      <c r="S186" s="3">
        <v>0.7429</v>
      </c>
      <c r="T186" s="2">
        <v>0.975</v>
      </c>
      <c r="U186" s="2">
        <v>8.559790000000001</v>
      </c>
      <c r="V186" s="2">
        <v>8.60550698</v>
      </c>
      <c r="W186" s="4">
        <v>18.88319698</v>
      </c>
      <c r="X186"/>
      <c r="Y186" s="1" t="s">
        <v>296</v>
      </c>
      <c r="Z186" s="1" t="s">
        <v>297</v>
      </c>
      <c r="AA186" s="3">
        <v>0</v>
      </c>
      <c r="AB186" s="2">
        <v>0</v>
      </c>
      <c r="AC186" s="2">
        <v>0</v>
      </c>
      <c r="AD186" s="2">
        <v>0</v>
      </c>
      <c r="AE186" s="4">
        <v>0</v>
      </c>
      <c r="AF186"/>
      <c r="AG186" s="1" t="s">
        <v>296</v>
      </c>
      <c r="AH186" s="1" t="s">
        <v>297</v>
      </c>
      <c r="AI186" s="3">
        <v>0</v>
      </c>
      <c r="AJ186" s="2">
        <v>0</v>
      </c>
      <c r="AK186" s="2">
        <v>0</v>
      </c>
      <c r="AL186" s="2">
        <v>0</v>
      </c>
      <c r="AM186" s="4">
        <v>0</v>
      </c>
      <c r="AO186" s="7">
        <f t="shared" si="72"/>
        <v>1.0001</v>
      </c>
      <c r="AP186" s="7">
        <f t="shared" si="73"/>
        <v>1</v>
      </c>
      <c r="AQ186" s="7">
        <f t="shared" si="74"/>
        <v>13.493300000000001</v>
      </c>
      <c r="AR186" s="7">
        <f t="shared" si="75"/>
        <v>9.977305</v>
      </c>
      <c r="AS186" s="7">
        <f t="shared" si="76"/>
        <v>25.470705000000002</v>
      </c>
      <c r="AT186" s="30" t="str">
        <f t="shared" si="77"/>
        <v>Abt</v>
      </c>
      <c r="AU186" s="36">
        <f t="shared" si="78"/>
        <v>0.014298570142985701</v>
      </c>
      <c r="AV186" s="36">
        <f t="shared" si="79"/>
        <v>0.24287571242875713</v>
      </c>
      <c r="AW186" s="36">
        <f t="shared" si="80"/>
        <v>0.7428257174282572</v>
      </c>
      <c r="AX186" s="36">
        <f t="shared" si="81"/>
        <v>0</v>
      </c>
      <c r="AY186" s="36">
        <f t="shared" si="82"/>
        <v>0</v>
      </c>
      <c r="AZ186" s="32">
        <f t="shared" si="83"/>
        <v>1</v>
      </c>
      <c r="BB186" s="36">
        <f t="shared" si="84"/>
        <v>0.025</v>
      </c>
      <c r="BC186" s="36">
        <f t="shared" si="85"/>
        <v>0</v>
      </c>
      <c r="BD186" s="36">
        <f t="shared" si="86"/>
        <v>0.975</v>
      </c>
      <c r="BE186" s="36">
        <f t="shared" si="87"/>
        <v>0</v>
      </c>
      <c r="BF186" s="36">
        <f t="shared" si="88"/>
        <v>0</v>
      </c>
      <c r="BG186" s="32">
        <f t="shared" si="89"/>
        <v>1</v>
      </c>
      <c r="BI186" s="36">
        <f t="shared" si="90"/>
        <v>0.018070449778779096</v>
      </c>
      <c r="BJ186" s="36">
        <f t="shared" si="91"/>
        <v>0.34755619455581654</v>
      </c>
      <c r="BK186" s="36">
        <f t="shared" si="92"/>
        <v>0.6343733556654043</v>
      </c>
      <c r="BL186" s="36">
        <f t="shared" si="93"/>
        <v>0</v>
      </c>
      <c r="BM186" s="36">
        <f t="shared" si="94"/>
        <v>0</v>
      </c>
      <c r="BN186" s="32">
        <f t="shared" si="95"/>
        <v>1</v>
      </c>
      <c r="BP186" s="36">
        <f t="shared" si="96"/>
        <v>0.07457384935110233</v>
      </c>
      <c r="BQ186" s="36">
        <f t="shared" si="97"/>
        <v>0.06291799037916553</v>
      </c>
      <c r="BR186" s="36">
        <f t="shared" si="98"/>
        <v>0.8625081602697322</v>
      </c>
      <c r="BS186" s="36">
        <f t="shared" si="99"/>
        <v>0</v>
      </c>
      <c r="BT186" s="36">
        <f t="shared" si="100"/>
        <v>0</v>
      </c>
      <c r="BU186" s="32">
        <f t="shared" si="101"/>
        <v>1</v>
      </c>
      <c r="BW186" s="38">
        <f t="shared" si="102"/>
        <v>0.04032774279314216</v>
      </c>
      <c r="BX186" s="38">
        <f t="shared" si="103"/>
        <v>0.2183030261628015</v>
      </c>
      <c r="BY186" s="38">
        <f t="shared" si="104"/>
        <v>0.7413692310440563</v>
      </c>
      <c r="BZ186" s="38">
        <f t="shared" si="105"/>
        <v>0</v>
      </c>
      <c r="CA186" s="38">
        <f t="shared" si="106"/>
        <v>0</v>
      </c>
      <c r="CB186" s="34">
        <f t="shared" si="107"/>
        <v>1</v>
      </c>
    </row>
    <row r="187" spans="1:80" ht="12.75">
      <c r="A187" s="1" t="s">
        <v>298</v>
      </c>
      <c r="B187" s="1" t="s">
        <v>299</v>
      </c>
      <c r="C187" s="3"/>
      <c r="D187" s="2"/>
      <c r="E187" s="2"/>
      <c r="F187" s="2">
        <v>0.1714</v>
      </c>
      <c r="G187" s="4">
        <v>0.1714</v>
      </c>
      <c r="H187" s="1"/>
      <c r="I187" s="1" t="s">
        <v>298</v>
      </c>
      <c r="J187" s="1" t="s">
        <v>299</v>
      </c>
      <c r="K187" s="3"/>
      <c r="L187" s="2"/>
      <c r="M187" s="2"/>
      <c r="N187" s="2">
        <v>0.0246</v>
      </c>
      <c r="O187" s="4">
        <v>0.0246</v>
      </c>
      <c r="P187"/>
      <c r="Q187" s="1" t="s">
        <v>298</v>
      </c>
      <c r="R187" s="1" t="s">
        <v>299</v>
      </c>
      <c r="S187" s="3"/>
      <c r="T187" s="2"/>
      <c r="U187" s="2"/>
      <c r="V187" s="2">
        <v>1.8038</v>
      </c>
      <c r="W187" s="4">
        <v>1.8038</v>
      </c>
      <c r="X187"/>
      <c r="Y187" s="1" t="s">
        <v>298</v>
      </c>
      <c r="Z187" s="1" t="s">
        <v>299</v>
      </c>
      <c r="AA187" s="3"/>
      <c r="AB187" s="2"/>
      <c r="AC187" s="2"/>
      <c r="AD187" s="2">
        <v>0</v>
      </c>
      <c r="AE187" s="4">
        <v>0</v>
      </c>
      <c r="AF187"/>
      <c r="AG187" s="1" t="s">
        <v>298</v>
      </c>
      <c r="AH187" s="1" t="s">
        <v>299</v>
      </c>
      <c r="AI187" s="3"/>
      <c r="AJ187" s="2"/>
      <c r="AK187" s="2"/>
      <c r="AL187" s="2">
        <v>0</v>
      </c>
      <c r="AM187" s="4">
        <v>0</v>
      </c>
      <c r="AO187" s="7">
        <f t="shared" si="72"/>
        <v>0</v>
      </c>
      <c r="AP187" s="7">
        <f t="shared" si="73"/>
        <v>0</v>
      </c>
      <c r="AQ187" s="7">
        <f t="shared" si="74"/>
        <v>0</v>
      </c>
      <c r="AR187" s="7">
        <f t="shared" si="75"/>
        <v>1.9998</v>
      </c>
      <c r="AS187" s="7">
        <f t="shared" si="76"/>
        <v>1.9998</v>
      </c>
      <c r="AT187" s="30" t="str">
        <f t="shared" si="77"/>
        <v>Abt</v>
      </c>
      <c r="AU187" s="36">
        <f t="shared" si="78"/>
        <v>0</v>
      </c>
      <c r="AV187" s="36">
        <f t="shared" si="79"/>
        <v>0</v>
      </c>
      <c r="AW187" s="36">
        <f t="shared" si="80"/>
        <v>0</v>
      </c>
      <c r="AX187" s="36">
        <f t="shared" si="81"/>
        <v>0</v>
      </c>
      <c r="AY187" s="36">
        <f t="shared" si="82"/>
        <v>0</v>
      </c>
      <c r="AZ187" s="32">
        <f t="shared" si="83"/>
        <v>0</v>
      </c>
      <c r="BB187" s="36">
        <f t="shared" si="84"/>
        <v>0</v>
      </c>
      <c r="BC187" s="36">
        <f t="shared" si="85"/>
        <v>0</v>
      </c>
      <c r="BD187" s="36">
        <f t="shared" si="86"/>
        <v>0</v>
      </c>
      <c r="BE187" s="36">
        <f t="shared" si="87"/>
        <v>0</v>
      </c>
      <c r="BF187" s="36">
        <f t="shared" si="88"/>
        <v>0</v>
      </c>
      <c r="BG187" s="32">
        <f t="shared" si="89"/>
        <v>0</v>
      </c>
      <c r="BI187" s="36">
        <f t="shared" si="90"/>
        <v>0</v>
      </c>
      <c r="BJ187" s="36">
        <f t="shared" si="91"/>
        <v>0</v>
      </c>
      <c r="BK187" s="36">
        <f t="shared" si="92"/>
        <v>0</v>
      </c>
      <c r="BL187" s="36">
        <f t="shared" si="93"/>
        <v>0</v>
      </c>
      <c r="BM187" s="36">
        <f t="shared" si="94"/>
        <v>0</v>
      </c>
      <c r="BN187" s="32">
        <f t="shared" si="95"/>
        <v>0</v>
      </c>
      <c r="BP187" s="36">
        <f t="shared" si="96"/>
        <v>0.0857085708570857</v>
      </c>
      <c r="BQ187" s="36">
        <f t="shared" si="97"/>
        <v>0.012301230123012302</v>
      </c>
      <c r="BR187" s="36">
        <f t="shared" si="98"/>
        <v>0.901990199019902</v>
      </c>
      <c r="BS187" s="36">
        <f t="shared" si="99"/>
        <v>0</v>
      </c>
      <c r="BT187" s="36">
        <f t="shared" si="100"/>
        <v>0</v>
      </c>
      <c r="BU187" s="32">
        <f t="shared" si="101"/>
        <v>1</v>
      </c>
      <c r="BW187" s="38">
        <f t="shared" si="102"/>
        <v>0.0857085708570857</v>
      </c>
      <c r="BX187" s="38">
        <f t="shared" si="103"/>
        <v>0.012301230123012302</v>
      </c>
      <c r="BY187" s="38">
        <f t="shared" si="104"/>
        <v>0.901990199019902</v>
      </c>
      <c r="BZ187" s="38">
        <f t="shared" si="105"/>
        <v>0</v>
      </c>
      <c r="CA187" s="38">
        <f t="shared" si="106"/>
        <v>0</v>
      </c>
      <c r="CB187" s="34">
        <f t="shared" si="107"/>
        <v>1</v>
      </c>
    </row>
    <row r="188" spans="1:80" ht="12.75">
      <c r="A188" s="1" t="s">
        <v>1079</v>
      </c>
      <c r="B188" s="1" t="s">
        <v>1080</v>
      </c>
      <c r="C188" s="3">
        <v>0.1</v>
      </c>
      <c r="D188" s="2"/>
      <c r="E188" s="2">
        <v>0.2116075</v>
      </c>
      <c r="F188" s="2">
        <v>0.31215692</v>
      </c>
      <c r="G188" s="4">
        <v>0.6237644200000001</v>
      </c>
      <c r="H188" s="5"/>
      <c r="I188" s="1" t="s">
        <v>1079</v>
      </c>
      <c r="J188" s="1" t="s">
        <v>1080</v>
      </c>
      <c r="K188" s="3">
        <v>0.35</v>
      </c>
      <c r="L188" s="2"/>
      <c r="M188" s="2">
        <v>0.20535750000000003</v>
      </c>
      <c r="N188" s="2">
        <v>0.37080837</v>
      </c>
      <c r="O188" s="4">
        <v>0.9261658700000001</v>
      </c>
      <c r="P188"/>
      <c r="Q188" s="1" t="s">
        <v>1079</v>
      </c>
      <c r="R188" s="1" t="s">
        <v>1080</v>
      </c>
      <c r="S188" s="3">
        <v>0.45</v>
      </c>
      <c r="T188" s="2"/>
      <c r="U188" s="2">
        <v>2.67526625</v>
      </c>
      <c r="V188" s="2">
        <v>1.46668337</v>
      </c>
      <c r="W188" s="4">
        <v>4.59194962</v>
      </c>
      <c r="X188"/>
      <c r="Y188" s="1" t="s">
        <v>1079</v>
      </c>
      <c r="Z188" s="1" t="s">
        <v>1080</v>
      </c>
      <c r="AA188" s="3">
        <v>0.1</v>
      </c>
      <c r="AB188" s="2"/>
      <c r="AC188" s="2">
        <v>0.06608</v>
      </c>
      <c r="AD188" s="2">
        <v>0.27083837</v>
      </c>
      <c r="AE188" s="4">
        <v>0.43691837</v>
      </c>
      <c r="AF188"/>
      <c r="AG188" s="1" t="s">
        <v>1079</v>
      </c>
      <c r="AH188" s="1" t="s">
        <v>1080</v>
      </c>
      <c r="AI188" s="3">
        <v>0</v>
      </c>
      <c r="AJ188" s="2"/>
      <c r="AK188" s="2">
        <v>0</v>
      </c>
      <c r="AL188" s="2">
        <v>0.0833</v>
      </c>
      <c r="AM188" s="4">
        <v>0.0833</v>
      </c>
      <c r="AO188" s="7">
        <f t="shared" si="72"/>
        <v>0.9999999999999999</v>
      </c>
      <c r="AP188" s="7">
        <f t="shared" si="73"/>
        <v>0</v>
      </c>
      <c r="AQ188" s="7">
        <f t="shared" si="74"/>
        <v>3.15831125</v>
      </c>
      <c r="AR188" s="7">
        <f t="shared" si="75"/>
        <v>2.50378703</v>
      </c>
      <c r="AS188" s="7">
        <f t="shared" si="76"/>
        <v>6.66209828</v>
      </c>
      <c r="AT188" s="30" t="str">
        <f t="shared" si="77"/>
        <v>Inst</v>
      </c>
      <c r="AU188" s="36">
        <f t="shared" si="78"/>
        <v>0.10000000000000002</v>
      </c>
      <c r="AV188" s="36">
        <f t="shared" si="79"/>
        <v>0.35000000000000003</v>
      </c>
      <c r="AW188" s="36">
        <f t="shared" si="80"/>
        <v>0.45000000000000007</v>
      </c>
      <c r="AX188" s="36">
        <f t="shared" si="81"/>
        <v>0.10000000000000002</v>
      </c>
      <c r="AY188" s="36">
        <f t="shared" si="82"/>
        <v>0</v>
      </c>
      <c r="AZ188" s="32">
        <f t="shared" si="83"/>
        <v>1.0000000000000002</v>
      </c>
      <c r="BB188" s="36">
        <f t="shared" si="84"/>
        <v>0</v>
      </c>
      <c r="BC188" s="36">
        <f t="shared" si="85"/>
        <v>0</v>
      </c>
      <c r="BD188" s="36">
        <f t="shared" si="86"/>
        <v>0</v>
      </c>
      <c r="BE188" s="36">
        <f t="shared" si="87"/>
        <v>0</v>
      </c>
      <c r="BF188" s="36">
        <f t="shared" si="88"/>
        <v>0</v>
      </c>
      <c r="BG188" s="32">
        <f t="shared" si="89"/>
        <v>0</v>
      </c>
      <c r="BI188" s="36">
        <f t="shared" si="90"/>
        <v>0.06700020461884496</v>
      </c>
      <c r="BJ188" s="36">
        <f t="shared" si="91"/>
        <v>0.06502129896158905</v>
      </c>
      <c r="BK188" s="36">
        <f t="shared" si="92"/>
        <v>0.8470559226865306</v>
      </c>
      <c r="BL188" s="36">
        <f t="shared" si="93"/>
        <v>0.020922573733035337</v>
      </c>
      <c r="BM188" s="36">
        <f t="shared" si="94"/>
        <v>0</v>
      </c>
      <c r="BN188" s="32">
        <f t="shared" si="95"/>
        <v>0.9999999999999999</v>
      </c>
      <c r="BP188" s="36">
        <f t="shared" si="96"/>
        <v>0.1246739104643417</v>
      </c>
      <c r="BQ188" s="36">
        <f t="shared" si="97"/>
        <v>0.14809900584875224</v>
      </c>
      <c r="BR188" s="36">
        <f t="shared" si="98"/>
        <v>0.5857859923493574</v>
      </c>
      <c r="BS188" s="36">
        <f t="shared" si="99"/>
        <v>0.10817148853111522</v>
      </c>
      <c r="BT188" s="36">
        <f t="shared" si="100"/>
        <v>0.03326960280643358</v>
      </c>
      <c r="BU188" s="32">
        <f t="shared" si="101"/>
        <v>1.0000000000000002</v>
      </c>
      <c r="BW188" s="38">
        <f t="shared" si="102"/>
        <v>0.09362882289992276</v>
      </c>
      <c r="BX188" s="38">
        <f t="shared" si="103"/>
        <v>0.1390201451666366</v>
      </c>
      <c r="BY188" s="38">
        <f t="shared" si="104"/>
        <v>0.6892647671958391</v>
      </c>
      <c r="BZ188" s="38">
        <f t="shared" si="105"/>
        <v>0.06558269656748444</v>
      </c>
      <c r="CA188" s="38">
        <f t="shared" si="106"/>
        <v>0.012503568170117118</v>
      </c>
      <c r="CB188" s="34">
        <f t="shared" si="107"/>
        <v>1</v>
      </c>
    </row>
    <row r="189" spans="1:80" ht="12.75">
      <c r="A189" s="1" t="s">
        <v>300</v>
      </c>
      <c r="B189" s="1" t="s">
        <v>301</v>
      </c>
      <c r="C189" s="3">
        <v>0.1</v>
      </c>
      <c r="D189" s="2"/>
      <c r="E189" s="2">
        <v>0.20536000000000001</v>
      </c>
      <c r="F189" s="2">
        <v>0.2660825</v>
      </c>
      <c r="G189" s="4">
        <v>0.5714425000000001</v>
      </c>
      <c r="H189" s="5"/>
      <c r="I189" s="1" t="s">
        <v>300</v>
      </c>
      <c r="J189" s="1" t="s">
        <v>301</v>
      </c>
      <c r="K189" s="3">
        <v>0.35</v>
      </c>
      <c r="L189" s="2"/>
      <c r="M189" s="2">
        <v>0.19911</v>
      </c>
      <c r="N189" s="2">
        <v>0.28038250000000003</v>
      </c>
      <c r="O189" s="4">
        <v>0.8294925</v>
      </c>
      <c r="P189"/>
      <c r="Q189" s="1" t="s">
        <v>300</v>
      </c>
      <c r="R189" s="1" t="s">
        <v>301</v>
      </c>
      <c r="S189" s="3">
        <v>0.45</v>
      </c>
      <c r="T189" s="2"/>
      <c r="U189" s="2">
        <v>1.82947</v>
      </c>
      <c r="V189" s="2">
        <v>0.546465</v>
      </c>
      <c r="W189" s="4">
        <v>2.825935</v>
      </c>
      <c r="X189"/>
      <c r="Y189" s="1" t="s">
        <v>300</v>
      </c>
      <c r="Z189" s="1" t="s">
        <v>301</v>
      </c>
      <c r="AA189" s="3">
        <v>0.1</v>
      </c>
      <c r="AB189" s="2"/>
      <c r="AC189" s="2">
        <v>0.06608</v>
      </c>
      <c r="AD189" s="2">
        <v>0.18219749999999998</v>
      </c>
      <c r="AE189" s="4">
        <v>0.3482775</v>
      </c>
      <c r="AF189"/>
      <c r="AG189" s="1" t="s">
        <v>300</v>
      </c>
      <c r="AH189" s="1" t="s">
        <v>301</v>
      </c>
      <c r="AI189" s="3">
        <v>0</v>
      </c>
      <c r="AJ189" s="2"/>
      <c r="AK189" s="2">
        <v>0</v>
      </c>
      <c r="AL189" s="2">
        <v>0.0833</v>
      </c>
      <c r="AM189" s="4">
        <v>0.0833</v>
      </c>
      <c r="AO189" s="7">
        <f t="shared" si="72"/>
        <v>0.9999999999999999</v>
      </c>
      <c r="AP189" s="7">
        <f t="shared" si="73"/>
        <v>0</v>
      </c>
      <c r="AQ189" s="7">
        <f t="shared" si="74"/>
        <v>2.30002</v>
      </c>
      <c r="AR189" s="7">
        <f t="shared" si="75"/>
        <v>1.3584275</v>
      </c>
      <c r="AS189" s="7">
        <f t="shared" si="76"/>
        <v>4.6584475</v>
      </c>
      <c r="AT189" s="30" t="str">
        <f t="shared" si="77"/>
        <v>Abt</v>
      </c>
      <c r="AU189" s="36">
        <f t="shared" si="78"/>
        <v>0.10000000000000002</v>
      </c>
      <c r="AV189" s="36">
        <f t="shared" si="79"/>
        <v>0.35000000000000003</v>
      </c>
      <c r="AW189" s="36">
        <f t="shared" si="80"/>
        <v>0.45000000000000007</v>
      </c>
      <c r="AX189" s="36">
        <f t="shared" si="81"/>
        <v>0.10000000000000002</v>
      </c>
      <c r="AY189" s="36">
        <f t="shared" si="82"/>
        <v>0</v>
      </c>
      <c r="AZ189" s="32">
        <f t="shared" si="83"/>
        <v>1.0000000000000002</v>
      </c>
      <c r="BB189" s="36">
        <f t="shared" si="84"/>
        <v>0</v>
      </c>
      <c r="BC189" s="36">
        <f t="shared" si="85"/>
        <v>0</v>
      </c>
      <c r="BD189" s="36">
        <f t="shared" si="86"/>
        <v>0</v>
      </c>
      <c r="BE189" s="36">
        <f t="shared" si="87"/>
        <v>0</v>
      </c>
      <c r="BF189" s="36">
        <f t="shared" si="88"/>
        <v>0</v>
      </c>
      <c r="BG189" s="32">
        <f t="shared" si="89"/>
        <v>0</v>
      </c>
      <c r="BI189" s="36">
        <f t="shared" si="90"/>
        <v>0.08928618012017288</v>
      </c>
      <c r="BJ189" s="36">
        <f t="shared" si="91"/>
        <v>0.08656881244510918</v>
      </c>
      <c r="BK189" s="36">
        <f t="shared" si="92"/>
        <v>0.7954148224798046</v>
      </c>
      <c r="BL189" s="36">
        <f t="shared" si="93"/>
        <v>0.028730184954913435</v>
      </c>
      <c r="BM189" s="36">
        <f t="shared" si="94"/>
        <v>0</v>
      </c>
      <c r="BN189" s="32">
        <f t="shared" si="95"/>
        <v>1</v>
      </c>
      <c r="BP189" s="36">
        <f t="shared" si="96"/>
        <v>0.19587537796459512</v>
      </c>
      <c r="BQ189" s="36">
        <f t="shared" si="97"/>
        <v>0.20640225554915523</v>
      </c>
      <c r="BR189" s="36">
        <f t="shared" si="98"/>
        <v>0.4022776335137503</v>
      </c>
      <c r="BS189" s="36">
        <f t="shared" si="99"/>
        <v>0.13412383067922284</v>
      </c>
      <c r="BT189" s="36">
        <f t="shared" si="100"/>
        <v>0.06132090229327661</v>
      </c>
      <c r="BU189" s="32">
        <f t="shared" si="101"/>
        <v>1.0000000000000002</v>
      </c>
      <c r="BW189" s="38">
        <f t="shared" si="102"/>
        <v>0.12266801332418151</v>
      </c>
      <c r="BX189" s="38">
        <f t="shared" si="103"/>
        <v>0.17806200456267884</v>
      </c>
      <c r="BY189" s="38">
        <f t="shared" si="104"/>
        <v>0.6066259199014263</v>
      </c>
      <c r="BZ189" s="38">
        <f t="shared" si="105"/>
        <v>0.07476256843079158</v>
      </c>
      <c r="CA189" s="38">
        <f t="shared" si="106"/>
        <v>0.01788149378092165</v>
      </c>
      <c r="CB189" s="34">
        <f t="shared" si="107"/>
        <v>0.9999999999999999</v>
      </c>
    </row>
    <row r="190" spans="1:80" ht="12.75">
      <c r="A190" s="1" t="s">
        <v>302</v>
      </c>
      <c r="B190" s="1" t="s">
        <v>303</v>
      </c>
      <c r="C190" s="3"/>
      <c r="D190" s="2"/>
      <c r="E190" s="2">
        <v>0.0062475000000000004</v>
      </c>
      <c r="F190" s="2">
        <v>0.046074420000000005</v>
      </c>
      <c r="G190" s="4">
        <v>0.05232192000000001</v>
      </c>
      <c r="H190" s="1"/>
      <c r="I190" s="1" t="s">
        <v>302</v>
      </c>
      <c r="J190" s="1" t="s">
        <v>303</v>
      </c>
      <c r="K190" s="3"/>
      <c r="L190" s="2"/>
      <c r="M190" s="2">
        <v>0.0062475000000000004</v>
      </c>
      <c r="N190" s="2">
        <v>0.09042586999999999</v>
      </c>
      <c r="O190" s="4">
        <v>0.09667337</v>
      </c>
      <c r="P190"/>
      <c r="Q190" s="1" t="s">
        <v>302</v>
      </c>
      <c r="R190" s="1" t="s">
        <v>303</v>
      </c>
      <c r="S190" s="3"/>
      <c r="T190" s="2"/>
      <c r="U190" s="2">
        <v>0.84579625</v>
      </c>
      <c r="V190" s="2">
        <v>0.9202183700000001</v>
      </c>
      <c r="W190" s="4">
        <v>1.76601462</v>
      </c>
      <c r="X190"/>
      <c r="Y190" s="1" t="s">
        <v>302</v>
      </c>
      <c r="Z190" s="1" t="s">
        <v>303</v>
      </c>
      <c r="AA190" s="3"/>
      <c r="AB190" s="2"/>
      <c r="AC190" s="2">
        <v>0</v>
      </c>
      <c r="AD190" s="2">
        <v>0.08864087</v>
      </c>
      <c r="AE190" s="4">
        <v>0.08864087</v>
      </c>
      <c r="AF190"/>
      <c r="AG190" s="1" t="s">
        <v>302</v>
      </c>
      <c r="AH190" s="1" t="s">
        <v>303</v>
      </c>
      <c r="AI190" s="3"/>
      <c r="AJ190" s="2"/>
      <c r="AK190" s="2">
        <v>0</v>
      </c>
      <c r="AL190" s="2">
        <v>0</v>
      </c>
      <c r="AM190" s="4">
        <v>0</v>
      </c>
      <c r="AO190" s="7">
        <f t="shared" si="72"/>
        <v>0</v>
      </c>
      <c r="AP190" s="7">
        <f t="shared" si="73"/>
        <v>0</v>
      </c>
      <c r="AQ190" s="7">
        <f t="shared" si="74"/>
        <v>0.8582912500000001</v>
      </c>
      <c r="AR190" s="7">
        <f t="shared" si="75"/>
        <v>1.1453595300000001</v>
      </c>
      <c r="AS190" s="7">
        <f t="shared" si="76"/>
        <v>2.00365078</v>
      </c>
      <c r="AT190" s="30" t="str">
        <f t="shared" si="77"/>
        <v>Abt</v>
      </c>
      <c r="AU190" s="36">
        <f t="shared" si="78"/>
        <v>0</v>
      </c>
      <c r="AV190" s="36">
        <f t="shared" si="79"/>
        <v>0</v>
      </c>
      <c r="AW190" s="36">
        <f t="shared" si="80"/>
        <v>0</v>
      </c>
      <c r="AX190" s="36">
        <f t="shared" si="81"/>
        <v>0</v>
      </c>
      <c r="AY190" s="36">
        <f t="shared" si="82"/>
        <v>0</v>
      </c>
      <c r="AZ190" s="32">
        <f t="shared" si="83"/>
        <v>0</v>
      </c>
      <c r="BB190" s="36">
        <f t="shared" si="84"/>
        <v>0</v>
      </c>
      <c r="BC190" s="36">
        <f t="shared" si="85"/>
        <v>0</v>
      </c>
      <c r="BD190" s="36">
        <f t="shared" si="86"/>
        <v>0</v>
      </c>
      <c r="BE190" s="36">
        <f t="shared" si="87"/>
        <v>0</v>
      </c>
      <c r="BF190" s="36">
        <f t="shared" si="88"/>
        <v>0</v>
      </c>
      <c r="BG190" s="32">
        <f t="shared" si="89"/>
        <v>0</v>
      </c>
      <c r="BI190" s="36">
        <f t="shared" si="90"/>
        <v>0.007278997659593989</v>
      </c>
      <c r="BJ190" s="36">
        <f t="shared" si="91"/>
        <v>0.007278997659593989</v>
      </c>
      <c r="BK190" s="36">
        <f t="shared" si="92"/>
        <v>0.985442004680812</v>
      </c>
      <c r="BL190" s="36">
        <f t="shared" si="93"/>
        <v>0</v>
      </c>
      <c r="BM190" s="36">
        <f t="shared" si="94"/>
        <v>0</v>
      </c>
      <c r="BN190" s="32">
        <f t="shared" si="95"/>
        <v>1</v>
      </c>
      <c r="BP190" s="36">
        <f t="shared" si="96"/>
        <v>0.040227036832705274</v>
      </c>
      <c r="BQ190" s="36">
        <f t="shared" si="97"/>
        <v>0.07894976872458553</v>
      </c>
      <c r="BR190" s="36">
        <f t="shared" si="98"/>
        <v>0.8034318883259303</v>
      </c>
      <c r="BS190" s="36">
        <f t="shared" si="99"/>
        <v>0.07739130611677889</v>
      </c>
      <c r="BT190" s="36">
        <f t="shared" si="100"/>
        <v>0</v>
      </c>
      <c r="BU190" s="32">
        <f t="shared" si="101"/>
        <v>1</v>
      </c>
      <c r="BW190" s="38">
        <f t="shared" si="102"/>
        <v>0.026113293055988532</v>
      </c>
      <c r="BX190" s="38">
        <f t="shared" si="103"/>
        <v>0.048248612465291975</v>
      </c>
      <c r="BY190" s="38">
        <f t="shared" si="104"/>
        <v>0.8813984141487969</v>
      </c>
      <c r="BZ190" s="38">
        <f t="shared" si="105"/>
        <v>0.04423968032992256</v>
      </c>
      <c r="CA190" s="38">
        <f t="shared" si="106"/>
        <v>0</v>
      </c>
      <c r="CB190" s="34">
        <f t="shared" si="107"/>
        <v>1</v>
      </c>
    </row>
    <row r="191" spans="1:80" ht="12.75">
      <c r="A191" s="1" t="s">
        <v>1081</v>
      </c>
      <c r="B191" s="1" t="s">
        <v>1082</v>
      </c>
      <c r="C191" s="3">
        <v>0.8167</v>
      </c>
      <c r="D191" s="2">
        <v>1.23336</v>
      </c>
      <c r="E191" s="2">
        <v>1.3693299999999997</v>
      </c>
      <c r="F191" s="2">
        <v>2.220905999999999</v>
      </c>
      <c r="G191" s="4">
        <v>5.640295999999999</v>
      </c>
      <c r="H191" s="5"/>
      <c r="I191" s="1" t="s">
        <v>1081</v>
      </c>
      <c r="J191" s="1" t="s">
        <v>1082</v>
      </c>
      <c r="K191" s="3">
        <v>0.1</v>
      </c>
      <c r="L191" s="2">
        <v>0.16</v>
      </c>
      <c r="M191" s="2">
        <v>0.8033399999999999</v>
      </c>
      <c r="N191" s="2">
        <v>0.6306699999999998</v>
      </c>
      <c r="O191" s="4">
        <v>1.6940099999999998</v>
      </c>
      <c r="P191"/>
      <c r="Q191" s="1" t="s">
        <v>1081</v>
      </c>
      <c r="R191" s="1" t="s">
        <v>1082</v>
      </c>
      <c r="S191" s="3">
        <v>0.5166999999999999</v>
      </c>
      <c r="T191" s="2">
        <v>0.9466700000000001</v>
      </c>
      <c r="U191" s="2">
        <v>9.24889</v>
      </c>
      <c r="V191" s="2">
        <v>7.5194519999999985</v>
      </c>
      <c r="W191" s="4">
        <v>18.231711999999998</v>
      </c>
      <c r="X191"/>
      <c r="Y191" s="1" t="s">
        <v>1081</v>
      </c>
      <c r="Z191" s="1" t="s">
        <v>1082</v>
      </c>
      <c r="AA191" s="3">
        <v>0.1667</v>
      </c>
      <c r="AB191" s="2">
        <v>0.16</v>
      </c>
      <c r="AC191" s="2">
        <v>0.10333500000000001</v>
      </c>
      <c r="AD191" s="2">
        <v>0.21264000000000002</v>
      </c>
      <c r="AE191" s="4">
        <v>0.642675</v>
      </c>
      <c r="AF191"/>
      <c r="AG191" s="1" t="s">
        <v>1081</v>
      </c>
      <c r="AH191" s="1" t="s">
        <v>1082</v>
      </c>
      <c r="AI191" s="3">
        <v>0.9</v>
      </c>
      <c r="AJ191" s="2">
        <v>1.61667</v>
      </c>
      <c r="AK191" s="2">
        <v>10.167304999999997</v>
      </c>
      <c r="AL191" s="2">
        <v>49.893831999999996</v>
      </c>
      <c r="AM191" s="4">
        <v>62.57780699999999</v>
      </c>
      <c r="AO191" s="7">
        <f t="shared" si="72"/>
        <v>2.5000999999999998</v>
      </c>
      <c r="AP191" s="7">
        <f t="shared" si="73"/>
        <v>4.1167</v>
      </c>
      <c r="AQ191" s="7">
        <f t="shared" si="74"/>
        <v>21.692199999999996</v>
      </c>
      <c r="AR191" s="7">
        <f t="shared" si="75"/>
        <v>60.47749999999999</v>
      </c>
      <c r="AS191" s="7">
        <f t="shared" si="76"/>
        <v>88.78649999999999</v>
      </c>
      <c r="AT191" s="30" t="str">
        <f t="shared" si="77"/>
        <v>Inst</v>
      </c>
      <c r="AU191" s="36">
        <f t="shared" si="78"/>
        <v>0.3266669333226671</v>
      </c>
      <c r="AV191" s="36">
        <f t="shared" si="79"/>
        <v>0.03999840006399744</v>
      </c>
      <c r="AW191" s="36">
        <f t="shared" si="80"/>
        <v>0.20667173313067477</v>
      </c>
      <c r="AX191" s="36">
        <f t="shared" si="81"/>
        <v>0.06667733290668373</v>
      </c>
      <c r="AY191" s="36">
        <f t="shared" si="82"/>
        <v>0.359985600575977</v>
      </c>
      <c r="AZ191" s="32">
        <f t="shared" si="83"/>
        <v>1.0000000000000002</v>
      </c>
      <c r="BB191" s="36">
        <f t="shared" si="84"/>
        <v>0.2995991935287974</v>
      </c>
      <c r="BC191" s="36">
        <f t="shared" si="85"/>
        <v>0.038866082056015744</v>
      </c>
      <c r="BD191" s="36">
        <f t="shared" si="86"/>
        <v>0.22995846187480268</v>
      </c>
      <c r="BE191" s="36">
        <f t="shared" si="87"/>
        <v>0.038866082056015744</v>
      </c>
      <c r="BF191" s="36">
        <f t="shared" si="88"/>
        <v>0.39271018048436857</v>
      </c>
      <c r="BG191" s="32">
        <f t="shared" si="89"/>
        <v>1</v>
      </c>
      <c r="BI191" s="36">
        <f t="shared" si="90"/>
        <v>0.06312545523275648</v>
      </c>
      <c r="BJ191" s="36">
        <f t="shared" si="91"/>
        <v>0.037033588110011895</v>
      </c>
      <c r="BK191" s="36">
        <f t="shared" si="92"/>
        <v>0.4263693862309955</v>
      </c>
      <c r="BL191" s="36">
        <f t="shared" si="93"/>
        <v>0.004763693862309956</v>
      </c>
      <c r="BM191" s="36">
        <f t="shared" si="94"/>
        <v>0.46870787656392615</v>
      </c>
      <c r="BN191" s="32">
        <f t="shared" si="95"/>
        <v>1</v>
      </c>
      <c r="BP191" s="36">
        <f t="shared" si="96"/>
        <v>0.03672284733991979</v>
      </c>
      <c r="BQ191" s="36">
        <f t="shared" si="97"/>
        <v>0.010428175767847546</v>
      </c>
      <c r="BR191" s="36">
        <f t="shared" si="98"/>
        <v>0.1243347029887148</v>
      </c>
      <c r="BS191" s="36">
        <f t="shared" si="99"/>
        <v>0.0035160183539332816</v>
      </c>
      <c r="BT191" s="36">
        <f t="shared" si="100"/>
        <v>0.8249982555495846</v>
      </c>
      <c r="BU191" s="32">
        <f t="shared" si="101"/>
        <v>1</v>
      </c>
      <c r="BW191" s="38">
        <f t="shared" si="102"/>
        <v>0.06352650459247745</v>
      </c>
      <c r="BX191" s="38">
        <f t="shared" si="103"/>
        <v>0.01907958980250376</v>
      </c>
      <c r="BY191" s="38">
        <f t="shared" si="104"/>
        <v>0.2053432898019406</v>
      </c>
      <c r="BZ191" s="38">
        <f t="shared" si="105"/>
        <v>0.007238431518305149</v>
      </c>
      <c r="CA191" s="38">
        <f t="shared" si="106"/>
        <v>0.704812184284773</v>
      </c>
      <c r="CB191" s="34">
        <f t="shared" si="107"/>
        <v>1</v>
      </c>
    </row>
    <row r="192" spans="1:80" ht="12.75">
      <c r="A192" s="1" t="s">
        <v>304</v>
      </c>
      <c r="B192" s="1" t="s">
        <v>828</v>
      </c>
      <c r="C192" s="3"/>
      <c r="D192" s="2"/>
      <c r="E192" s="2">
        <v>0.06666000000000001</v>
      </c>
      <c r="F192" s="2">
        <v>0.5961660000000001</v>
      </c>
      <c r="G192" s="4">
        <v>0.6628260000000001</v>
      </c>
      <c r="H192" s="5"/>
      <c r="I192" s="1" t="s">
        <v>304</v>
      </c>
      <c r="J192" s="1" t="s">
        <v>828</v>
      </c>
      <c r="K192" s="3"/>
      <c r="L192" s="2"/>
      <c r="M192" s="2">
        <v>0</v>
      </c>
      <c r="N192" s="2">
        <v>0</v>
      </c>
      <c r="O192" s="4">
        <v>0</v>
      </c>
      <c r="P192"/>
      <c r="Q192" s="1" t="s">
        <v>304</v>
      </c>
      <c r="R192" s="1" t="s">
        <v>828</v>
      </c>
      <c r="S192" s="3"/>
      <c r="T192" s="2"/>
      <c r="U192" s="2">
        <v>0.33416</v>
      </c>
      <c r="V192" s="2">
        <v>0.094165</v>
      </c>
      <c r="W192" s="4">
        <v>0.428325</v>
      </c>
      <c r="X192"/>
      <c r="Y192" s="1" t="s">
        <v>304</v>
      </c>
      <c r="Z192" s="1" t="s">
        <v>828</v>
      </c>
      <c r="AA192" s="3"/>
      <c r="AB192" s="2"/>
      <c r="AC192" s="2">
        <v>0</v>
      </c>
      <c r="AD192" s="2">
        <v>0</v>
      </c>
      <c r="AE192" s="4">
        <v>0</v>
      </c>
      <c r="AF192"/>
      <c r="AG192" s="1" t="s">
        <v>304</v>
      </c>
      <c r="AH192" s="1" t="s">
        <v>828</v>
      </c>
      <c r="AI192" s="3"/>
      <c r="AJ192" s="2"/>
      <c r="AK192" s="2">
        <v>0.33328</v>
      </c>
      <c r="AL192" s="2">
        <v>4.7040690000000005</v>
      </c>
      <c r="AM192" s="4">
        <v>5.037349000000001</v>
      </c>
      <c r="AO192" s="7">
        <f t="shared" si="72"/>
        <v>0</v>
      </c>
      <c r="AP192" s="7">
        <f t="shared" si="73"/>
        <v>0</v>
      </c>
      <c r="AQ192" s="7">
        <f t="shared" si="74"/>
        <v>0.7341</v>
      </c>
      <c r="AR192" s="7">
        <f t="shared" si="75"/>
        <v>5.394400000000001</v>
      </c>
      <c r="AS192" s="7">
        <f t="shared" si="76"/>
        <v>6.128500000000001</v>
      </c>
      <c r="AT192" s="30" t="str">
        <f t="shared" si="77"/>
        <v>Abt</v>
      </c>
      <c r="AU192" s="36">
        <f t="shared" si="78"/>
        <v>0</v>
      </c>
      <c r="AV192" s="36">
        <f t="shared" si="79"/>
        <v>0</v>
      </c>
      <c r="AW192" s="36">
        <f t="shared" si="80"/>
        <v>0</v>
      </c>
      <c r="AX192" s="36">
        <f t="shared" si="81"/>
        <v>0</v>
      </c>
      <c r="AY192" s="36">
        <f t="shared" si="82"/>
        <v>0</v>
      </c>
      <c r="AZ192" s="32">
        <f t="shared" si="83"/>
        <v>0</v>
      </c>
      <c r="BB192" s="36">
        <f t="shared" si="84"/>
        <v>0</v>
      </c>
      <c r="BC192" s="36">
        <f t="shared" si="85"/>
        <v>0</v>
      </c>
      <c r="BD192" s="36">
        <f t="shared" si="86"/>
        <v>0</v>
      </c>
      <c r="BE192" s="36">
        <f t="shared" si="87"/>
        <v>0</v>
      </c>
      <c r="BF192" s="36">
        <f t="shared" si="88"/>
        <v>0</v>
      </c>
      <c r="BG192" s="32">
        <f t="shared" si="89"/>
        <v>0</v>
      </c>
      <c r="BI192" s="36">
        <f t="shared" si="90"/>
        <v>0.09080506742950553</v>
      </c>
      <c r="BJ192" s="36">
        <f t="shared" si="91"/>
        <v>0</v>
      </c>
      <c r="BK192" s="36">
        <f t="shared" si="92"/>
        <v>0.45519683966762026</v>
      </c>
      <c r="BL192" s="36">
        <f t="shared" si="93"/>
        <v>0</v>
      </c>
      <c r="BM192" s="36">
        <f t="shared" si="94"/>
        <v>0.4539980929028743</v>
      </c>
      <c r="BN192" s="32">
        <f t="shared" si="95"/>
        <v>1</v>
      </c>
      <c r="BP192" s="36">
        <f t="shared" si="96"/>
        <v>0.11051572000593207</v>
      </c>
      <c r="BQ192" s="36">
        <f t="shared" si="97"/>
        <v>0</v>
      </c>
      <c r="BR192" s="36">
        <f t="shared" si="98"/>
        <v>0.017456065549458694</v>
      </c>
      <c r="BS192" s="36">
        <f t="shared" si="99"/>
        <v>0</v>
      </c>
      <c r="BT192" s="36">
        <f t="shared" si="100"/>
        <v>0.8720282144446092</v>
      </c>
      <c r="BU192" s="32">
        <f t="shared" si="101"/>
        <v>1</v>
      </c>
      <c r="BW192" s="38">
        <f t="shared" si="102"/>
        <v>0.10815468711756548</v>
      </c>
      <c r="BX192" s="38">
        <f t="shared" si="103"/>
        <v>0</v>
      </c>
      <c r="BY192" s="38">
        <f t="shared" si="104"/>
        <v>0.06989067471648854</v>
      </c>
      <c r="BZ192" s="38">
        <f t="shared" si="105"/>
        <v>0</v>
      </c>
      <c r="CA192" s="38">
        <f t="shared" si="106"/>
        <v>0.821954638165946</v>
      </c>
      <c r="CB192" s="34">
        <f t="shared" si="107"/>
        <v>1</v>
      </c>
    </row>
    <row r="193" spans="1:80" ht="12.75">
      <c r="A193" s="1" t="s">
        <v>305</v>
      </c>
      <c r="B193" s="1" t="s">
        <v>829</v>
      </c>
      <c r="C193" s="3"/>
      <c r="D193" s="2"/>
      <c r="E193" s="2">
        <v>0.04667</v>
      </c>
      <c r="F193" s="2">
        <v>0</v>
      </c>
      <c r="G193" s="4">
        <v>0.04667</v>
      </c>
      <c r="H193" s="1"/>
      <c r="I193" s="1" t="s">
        <v>305</v>
      </c>
      <c r="J193" s="1" t="s">
        <v>829</v>
      </c>
      <c r="K193" s="3"/>
      <c r="L193" s="2"/>
      <c r="M193" s="2">
        <v>0</v>
      </c>
      <c r="N193" s="2">
        <v>0</v>
      </c>
      <c r="O193" s="4">
        <v>0</v>
      </c>
      <c r="P193"/>
      <c r="Q193" s="1" t="s">
        <v>305</v>
      </c>
      <c r="R193" s="1" t="s">
        <v>829</v>
      </c>
      <c r="S193" s="3"/>
      <c r="T193" s="2"/>
      <c r="U193" s="2">
        <v>0.20667000000000002</v>
      </c>
      <c r="V193" s="2">
        <v>0.36668</v>
      </c>
      <c r="W193" s="4">
        <v>0.57335</v>
      </c>
      <c r="X193"/>
      <c r="Y193" s="1" t="s">
        <v>305</v>
      </c>
      <c r="Z193" s="1" t="s">
        <v>829</v>
      </c>
      <c r="AA193" s="3"/>
      <c r="AB193" s="2"/>
      <c r="AC193" s="2">
        <v>0.003335</v>
      </c>
      <c r="AD193" s="2">
        <v>0</v>
      </c>
      <c r="AE193" s="4">
        <v>0.003335</v>
      </c>
      <c r="AF193"/>
      <c r="AG193" s="1" t="s">
        <v>305</v>
      </c>
      <c r="AH193" s="1" t="s">
        <v>829</v>
      </c>
      <c r="AI193" s="3"/>
      <c r="AJ193" s="2"/>
      <c r="AK193" s="2">
        <v>0.610025</v>
      </c>
      <c r="AL193" s="2">
        <v>1.46672</v>
      </c>
      <c r="AM193" s="4">
        <v>2.076745</v>
      </c>
      <c r="AO193" s="7">
        <f t="shared" si="72"/>
        <v>0</v>
      </c>
      <c r="AP193" s="7">
        <f t="shared" si="73"/>
        <v>0</v>
      </c>
      <c r="AQ193" s="7">
        <f t="shared" si="74"/>
        <v>0.8667</v>
      </c>
      <c r="AR193" s="7">
        <f t="shared" si="75"/>
        <v>1.8334000000000001</v>
      </c>
      <c r="AS193" s="7">
        <f t="shared" si="76"/>
        <v>2.7001</v>
      </c>
      <c r="AT193" s="30" t="str">
        <f t="shared" si="77"/>
        <v>Abt</v>
      </c>
      <c r="AU193" s="36">
        <f t="shared" si="78"/>
        <v>0</v>
      </c>
      <c r="AV193" s="36">
        <f t="shared" si="79"/>
        <v>0</v>
      </c>
      <c r="AW193" s="36">
        <f t="shared" si="80"/>
        <v>0</v>
      </c>
      <c r="AX193" s="36">
        <f t="shared" si="81"/>
        <v>0</v>
      </c>
      <c r="AY193" s="36">
        <f t="shared" si="82"/>
        <v>0</v>
      </c>
      <c r="AZ193" s="32">
        <f t="shared" si="83"/>
        <v>0</v>
      </c>
      <c r="BB193" s="36">
        <f t="shared" si="84"/>
        <v>0</v>
      </c>
      <c r="BC193" s="36">
        <f t="shared" si="85"/>
        <v>0</v>
      </c>
      <c r="BD193" s="36">
        <f t="shared" si="86"/>
        <v>0</v>
      </c>
      <c r="BE193" s="36">
        <f t="shared" si="87"/>
        <v>0</v>
      </c>
      <c r="BF193" s="36">
        <f t="shared" si="88"/>
        <v>0</v>
      </c>
      <c r="BG193" s="32">
        <f t="shared" si="89"/>
        <v>0</v>
      </c>
      <c r="BI193" s="36">
        <f t="shared" si="90"/>
        <v>0.05384792892581055</v>
      </c>
      <c r="BJ193" s="36">
        <f t="shared" si="91"/>
        <v>0</v>
      </c>
      <c r="BK193" s="36">
        <f t="shared" si="92"/>
        <v>0.23845621322256838</v>
      </c>
      <c r="BL193" s="36">
        <f t="shared" si="93"/>
        <v>0.0038479289258105454</v>
      </c>
      <c r="BM193" s="36">
        <f t="shared" si="94"/>
        <v>0.7038479289258106</v>
      </c>
      <c r="BN193" s="32">
        <f t="shared" si="95"/>
        <v>1</v>
      </c>
      <c r="BP193" s="36">
        <f t="shared" si="96"/>
        <v>0</v>
      </c>
      <c r="BQ193" s="36">
        <f t="shared" si="97"/>
        <v>0</v>
      </c>
      <c r="BR193" s="36">
        <f t="shared" si="98"/>
        <v>0.19999999999999998</v>
      </c>
      <c r="BS193" s="36">
        <f t="shared" si="99"/>
        <v>0</v>
      </c>
      <c r="BT193" s="36">
        <f t="shared" si="100"/>
        <v>0.7999999999999999</v>
      </c>
      <c r="BU193" s="32">
        <f t="shared" si="101"/>
        <v>0.9999999999999999</v>
      </c>
      <c r="BW193" s="38">
        <f t="shared" si="102"/>
        <v>0.01728454501685123</v>
      </c>
      <c r="BX193" s="38">
        <f t="shared" si="103"/>
        <v>0</v>
      </c>
      <c r="BY193" s="38">
        <f t="shared" si="104"/>
        <v>0.21234398725973114</v>
      </c>
      <c r="BZ193" s="38">
        <f t="shared" si="105"/>
        <v>0.0012351394392800265</v>
      </c>
      <c r="CA193" s="38">
        <f t="shared" si="106"/>
        <v>0.7691363282841376</v>
      </c>
      <c r="CB193" s="34">
        <f t="shared" si="107"/>
        <v>1</v>
      </c>
    </row>
    <row r="194" spans="1:80" ht="12.75">
      <c r="A194" s="1" t="s">
        <v>306</v>
      </c>
      <c r="B194" s="1" t="s">
        <v>830</v>
      </c>
      <c r="C194" s="3"/>
      <c r="D194" s="2"/>
      <c r="E194" s="2"/>
      <c r="F194" s="2">
        <v>0</v>
      </c>
      <c r="G194" s="4">
        <v>0</v>
      </c>
      <c r="H194" s="5"/>
      <c r="I194" s="1" t="s">
        <v>306</v>
      </c>
      <c r="J194" s="1" t="s">
        <v>830</v>
      </c>
      <c r="K194" s="3"/>
      <c r="L194" s="2"/>
      <c r="M194" s="2"/>
      <c r="N194" s="2">
        <v>0</v>
      </c>
      <c r="O194" s="4">
        <v>0</v>
      </c>
      <c r="P194"/>
      <c r="Q194" s="1" t="s">
        <v>306</v>
      </c>
      <c r="R194" s="1" t="s">
        <v>830</v>
      </c>
      <c r="S194" s="3"/>
      <c r="T194" s="2"/>
      <c r="U194" s="2"/>
      <c r="V194" s="2">
        <v>0.09</v>
      </c>
      <c r="W194" s="4">
        <v>0.09</v>
      </c>
      <c r="X194"/>
      <c r="Y194" s="1" t="s">
        <v>306</v>
      </c>
      <c r="Z194" s="1" t="s">
        <v>830</v>
      </c>
      <c r="AA194" s="3"/>
      <c r="AB194" s="2"/>
      <c r="AC194" s="2"/>
      <c r="AD194" s="2">
        <v>0</v>
      </c>
      <c r="AE194" s="4">
        <v>0</v>
      </c>
      <c r="AF194"/>
      <c r="AG194" s="1" t="s">
        <v>306</v>
      </c>
      <c r="AH194" s="1" t="s">
        <v>830</v>
      </c>
      <c r="AI194" s="3"/>
      <c r="AJ194" s="2"/>
      <c r="AK194" s="2"/>
      <c r="AL194" s="2">
        <v>6.4933</v>
      </c>
      <c r="AM194" s="4">
        <v>6.4933</v>
      </c>
      <c r="AO194" s="7">
        <f t="shared" si="72"/>
        <v>0</v>
      </c>
      <c r="AP194" s="7">
        <f t="shared" si="73"/>
        <v>0</v>
      </c>
      <c r="AQ194" s="7">
        <f t="shared" si="74"/>
        <v>0</v>
      </c>
      <c r="AR194" s="7">
        <f t="shared" si="75"/>
        <v>6.5832999999999995</v>
      </c>
      <c r="AS194" s="7">
        <f t="shared" si="76"/>
        <v>6.5832999999999995</v>
      </c>
      <c r="AT194" s="30" t="str">
        <f t="shared" si="77"/>
        <v>Abt</v>
      </c>
      <c r="AU194" s="36">
        <f t="shared" si="78"/>
        <v>0</v>
      </c>
      <c r="AV194" s="36">
        <f t="shared" si="79"/>
        <v>0</v>
      </c>
      <c r="AW194" s="36">
        <f t="shared" si="80"/>
        <v>0</v>
      </c>
      <c r="AX194" s="36">
        <f t="shared" si="81"/>
        <v>0</v>
      </c>
      <c r="AY194" s="36">
        <f t="shared" si="82"/>
        <v>0</v>
      </c>
      <c r="AZ194" s="32">
        <f t="shared" si="83"/>
        <v>0</v>
      </c>
      <c r="BB194" s="36">
        <f t="shared" si="84"/>
        <v>0</v>
      </c>
      <c r="BC194" s="36">
        <f t="shared" si="85"/>
        <v>0</v>
      </c>
      <c r="BD194" s="36">
        <f t="shared" si="86"/>
        <v>0</v>
      </c>
      <c r="BE194" s="36">
        <f t="shared" si="87"/>
        <v>0</v>
      </c>
      <c r="BF194" s="36">
        <f t="shared" si="88"/>
        <v>0</v>
      </c>
      <c r="BG194" s="32">
        <f t="shared" si="89"/>
        <v>0</v>
      </c>
      <c r="BI194" s="36">
        <f t="shared" si="90"/>
        <v>0</v>
      </c>
      <c r="BJ194" s="36">
        <f t="shared" si="91"/>
        <v>0</v>
      </c>
      <c r="BK194" s="36">
        <f t="shared" si="92"/>
        <v>0</v>
      </c>
      <c r="BL194" s="36">
        <f t="shared" si="93"/>
        <v>0</v>
      </c>
      <c r="BM194" s="36">
        <f t="shared" si="94"/>
        <v>0</v>
      </c>
      <c r="BN194" s="32">
        <f t="shared" si="95"/>
        <v>0</v>
      </c>
      <c r="BP194" s="36">
        <f t="shared" si="96"/>
        <v>0</v>
      </c>
      <c r="BQ194" s="36">
        <f t="shared" si="97"/>
        <v>0</v>
      </c>
      <c r="BR194" s="36">
        <f t="shared" si="98"/>
        <v>0.013670955295976183</v>
      </c>
      <c r="BS194" s="36">
        <f t="shared" si="99"/>
        <v>0</v>
      </c>
      <c r="BT194" s="36">
        <f t="shared" si="100"/>
        <v>0.9863290447040238</v>
      </c>
      <c r="BU194" s="32">
        <f t="shared" si="101"/>
        <v>1</v>
      </c>
      <c r="BW194" s="38">
        <f t="shared" si="102"/>
        <v>0</v>
      </c>
      <c r="BX194" s="38">
        <f t="shared" si="103"/>
        <v>0</v>
      </c>
      <c r="BY194" s="38">
        <f t="shared" si="104"/>
        <v>0.013670955295976183</v>
      </c>
      <c r="BZ194" s="38">
        <f t="shared" si="105"/>
        <v>0</v>
      </c>
      <c r="CA194" s="38">
        <f t="shared" si="106"/>
        <v>0.9863290447040238</v>
      </c>
      <c r="CB194" s="34">
        <f t="shared" si="107"/>
        <v>1</v>
      </c>
    </row>
    <row r="195" spans="1:80" ht="12.75">
      <c r="A195" s="1" t="s">
        <v>307</v>
      </c>
      <c r="B195" s="1" t="s">
        <v>831</v>
      </c>
      <c r="C195" s="3">
        <v>0.2167</v>
      </c>
      <c r="D195" s="2">
        <v>0.22</v>
      </c>
      <c r="E195" s="2">
        <v>0.3</v>
      </c>
      <c r="F195" s="2">
        <v>0.40399</v>
      </c>
      <c r="G195" s="4">
        <v>1.1406900000000002</v>
      </c>
      <c r="H195" s="1"/>
      <c r="I195" s="1" t="s">
        <v>307</v>
      </c>
      <c r="J195" s="1" t="s">
        <v>831</v>
      </c>
      <c r="K195" s="3">
        <v>0.1</v>
      </c>
      <c r="L195" s="2">
        <v>0.16</v>
      </c>
      <c r="M195" s="2">
        <v>0.7633399999999999</v>
      </c>
      <c r="N195" s="2">
        <v>0.6306699999999998</v>
      </c>
      <c r="O195" s="4">
        <v>1.6540099999999998</v>
      </c>
      <c r="P195"/>
      <c r="Q195" s="1" t="s">
        <v>307</v>
      </c>
      <c r="R195" s="1" t="s">
        <v>831</v>
      </c>
      <c r="S195" s="3">
        <v>0.41669999999999996</v>
      </c>
      <c r="T195" s="2">
        <v>0.5</v>
      </c>
      <c r="U195" s="2">
        <v>7.52806</v>
      </c>
      <c r="V195" s="2">
        <v>5.820444999999998</v>
      </c>
      <c r="W195" s="4">
        <v>14.265204999999998</v>
      </c>
      <c r="X195"/>
      <c r="Y195" s="1" t="s">
        <v>307</v>
      </c>
      <c r="Z195" s="1" t="s">
        <v>831</v>
      </c>
      <c r="AA195" s="3">
        <v>0.1667</v>
      </c>
      <c r="AB195" s="2">
        <v>0.07</v>
      </c>
      <c r="AC195" s="2">
        <v>0.05</v>
      </c>
      <c r="AD195" s="2">
        <v>0.012640000000000002</v>
      </c>
      <c r="AE195" s="4">
        <v>0.29934</v>
      </c>
      <c r="AF195"/>
      <c r="AG195" s="1" t="s">
        <v>307</v>
      </c>
      <c r="AH195" s="1" t="s">
        <v>831</v>
      </c>
      <c r="AI195" s="3">
        <v>0.6</v>
      </c>
      <c r="AJ195" s="2">
        <v>0.6</v>
      </c>
      <c r="AK195" s="2">
        <v>0.05</v>
      </c>
      <c r="AL195" s="2">
        <v>0.340455</v>
      </c>
      <c r="AM195" s="4">
        <v>1.590455</v>
      </c>
      <c r="AO195" s="7">
        <f t="shared" si="72"/>
        <v>1.5000999999999998</v>
      </c>
      <c r="AP195" s="7">
        <f t="shared" si="73"/>
        <v>1.5499999999999998</v>
      </c>
      <c r="AQ195" s="7">
        <f t="shared" si="74"/>
        <v>8.691400000000002</v>
      </c>
      <c r="AR195" s="7">
        <f t="shared" si="75"/>
        <v>7.208199999999998</v>
      </c>
      <c r="AS195" s="7">
        <f t="shared" si="76"/>
        <v>18.949699999999996</v>
      </c>
      <c r="AT195" s="30" t="str">
        <f t="shared" si="77"/>
        <v>Abt</v>
      </c>
      <c r="AU195" s="36">
        <f t="shared" si="78"/>
        <v>0.14445703619758685</v>
      </c>
      <c r="AV195" s="36">
        <f t="shared" si="79"/>
        <v>0.06666222251849878</v>
      </c>
      <c r="AW195" s="36">
        <f t="shared" si="80"/>
        <v>0.2777814812345844</v>
      </c>
      <c r="AX195" s="36">
        <f t="shared" si="81"/>
        <v>0.11112592493833745</v>
      </c>
      <c r="AY195" s="36">
        <f t="shared" si="82"/>
        <v>0.39997333511099264</v>
      </c>
      <c r="AZ195" s="32">
        <f t="shared" si="83"/>
        <v>1</v>
      </c>
      <c r="BB195" s="36">
        <f t="shared" si="84"/>
        <v>0.14193548387096777</v>
      </c>
      <c r="BC195" s="36">
        <f t="shared" si="85"/>
        <v>0.10322580645161292</v>
      </c>
      <c r="BD195" s="36">
        <f t="shared" si="86"/>
        <v>0.32258064516129037</v>
      </c>
      <c r="BE195" s="36">
        <f t="shared" si="87"/>
        <v>0.045161290322580656</v>
      </c>
      <c r="BF195" s="36">
        <f t="shared" si="88"/>
        <v>0.38709677419354843</v>
      </c>
      <c r="BG195" s="32">
        <f t="shared" si="89"/>
        <v>1.0000000000000002</v>
      </c>
      <c r="BI195" s="36">
        <f t="shared" si="90"/>
        <v>0.03451687875371056</v>
      </c>
      <c r="BJ195" s="36">
        <f t="shared" si="91"/>
        <v>0.08782704742619138</v>
      </c>
      <c r="BK195" s="36">
        <f t="shared" si="92"/>
        <v>0.8661504475688611</v>
      </c>
      <c r="BL195" s="36">
        <f t="shared" si="93"/>
        <v>0.005752813125618427</v>
      </c>
      <c r="BM195" s="36">
        <f t="shared" si="94"/>
        <v>0.005752813125618427</v>
      </c>
      <c r="BN195" s="32">
        <f t="shared" si="95"/>
        <v>0.9999999999999998</v>
      </c>
      <c r="BP195" s="36">
        <f t="shared" si="96"/>
        <v>0.05604589217835245</v>
      </c>
      <c r="BQ195" s="36">
        <f t="shared" si="97"/>
        <v>0.08749341028273355</v>
      </c>
      <c r="BR195" s="36">
        <f t="shared" si="98"/>
        <v>0.8074755139979467</v>
      </c>
      <c r="BS195" s="36">
        <f t="shared" si="99"/>
        <v>0.0017535584473238818</v>
      </c>
      <c r="BT195" s="36">
        <f t="shared" si="100"/>
        <v>0.04723162509364336</v>
      </c>
      <c r="BU195" s="32">
        <f t="shared" si="101"/>
        <v>0.9999999999999999</v>
      </c>
      <c r="BW195" s="38">
        <f t="shared" si="102"/>
        <v>0.06019567592099086</v>
      </c>
      <c r="BX195" s="38">
        <f t="shared" si="103"/>
        <v>0.0872842314126345</v>
      </c>
      <c r="BY195" s="38">
        <f t="shared" si="104"/>
        <v>0.7527931840609614</v>
      </c>
      <c r="BZ195" s="38">
        <f t="shared" si="105"/>
        <v>0.01579655614600759</v>
      </c>
      <c r="CA195" s="38">
        <f t="shared" si="106"/>
        <v>0.08393035245940571</v>
      </c>
      <c r="CB195" s="34">
        <f t="shared" si="107"/>
        <v>1</v>
      </c>
    </row>
    <row r="196" spans="1:80" ht="12.75">
      <c r="A196" s="1" t="s">
        <v>308</v>
      </c>
      <c r="B196" s="1" t="s">
        <v>832</v>
      </c>
      <c r="C196" s="3">
        <v>0.6</v>
      </c>
      <c r="D196" s="2">
        <v>0.8333599999999999</v>
      </c>
      <c r="E196" s="2">
        <v>0.05600000000000001</v>
      </c>
      <c r="F196" s="2">
        <v>0.2</v>
      </c>
      <c r="G196" s="4">
        <v>1.68936</v>
      </c>
      <c r="H196" s="5"/>
      <c r="I196" s="1" t="s">
        <v>308</v>
      </c>
      <c r="J196" s="1" t="s">
        <v>832</v>
      </c>
      <c r="K196" s="3">
        <v>0</v>
      </c>
      <c r="L196" s="2">
        <v>0</v>
      </c>
      <c r="M196" s="2">
        <v>0</v>
      </c>
      <c r="N196" s="2">
        <v>0</v>
      </c>
      <c r="O196" s="4">
        <v>0</v>
      </c>
      <c r="P196"/>
      <c r="Q196" s="1" t="s">
        <v>308</v>
      </c>
      <c r="R196" s="1" t="s">
        <v>832</v>
      </c>
      <c r="S196" s="3">
        <v>0.1</v>
      </c>
      <c r="T196" s="2">
        <v>0.26667</v>
      </c>
      <c r="U196" s="2">
        <v>0.04</v>
      </c>
      <c r="V196" s="2">
        <v>0</v>
      </c>
      <c r="W196" s="4">
        <v>0.40667000000000003</v>
      </c>
      <c r="X196"/>
      <c r="Y196" s="1" t="s">
        <v>308</v>
      </c>
      <c r="Z196" s="1" t="s">
        <v>832</v>
      </c>
      <c r="AA196" s="3">
        <v>0</v>
      </c>
      <c r="AB196" s="2">
        <v>0</v>
      </c>
      <c r="AC196" s="2">
        <v>0</v>
      </c>
      <c r="AD196" s="2">
        <v>0.2</v>
      </c>
      <c r="AE196" s="4">
        <v>0.2</v>
      </c>
      <c r="AF196"/>
      <c r="AG196" s="1" t="s">
        <v>308</v>
      </c>
      <c r="AH196" s="1" t="s">
        <v>832</v>
      </c>
      <c r="AI196" s="3">
        <v>0.3</v>
      </c>
      <c r="AJ196" s="2">
        <v>0.56667</v>
      </c>
      <c r="AK196" s="2">
        <v>0.7040000000000001</v>
      </c>
      <c r="AL196" s="2">
        <v>2.5333</v>
      </c>
      <c r="AM196" s="4">
        <v>4.10397</v>
      </c>
      <c r="AO196" s="7">
        <f t="shared" si="72"/>
        <v>1</v>
      </c>
      <c r="AP196" s="7">
        <f t="shared" si="73"/>
        <v>1.6666999999999998</v>
      </c>
      <c r="AQ196" s="7">
        <f t="shared" si="74"/>
        <v>0.8</v>
      </c>
      <c r="AR196" s="7">
        <f t="shared" si="75"/>
        <v>2.9333</v>
      </c>
      <c r="AS196" s="7">
        <f t="shared" si="76"/>
        <v>6.4</v>
      </c>
      <c r="AT196" s="30" t="str">
        <f t="shared" si="77"/>
        <v>Abt</v>
      </c>
      <c r="AU196" s="36">
        <f t="shared" si="78"/>
        <v>0.6</v>
      </c>
      <c r="AV196" s="36">
        <f t="shared" si="79"/>
        <v>0</v>
      </c>
      <c r="AW196" s="36">
        <f t="shared" si="80"/>
        <v>0.1</v>
      </c>
      <c r="AX196" s="36">
        <f t="shared" si="81"/>
        <v>0</v>
      </c>
      <c r="AY196" s="36">
        <f t="shared" si="82"/>
        <v>0.3</v>
      </c>
      <c r="AZ196" s="32">
        <f t="shared" si="83"/>
        <v>1</v>
      </c>
      <c r="BB196" s="36">
        <f t="shared" si="84"/>
        <v>0.5000059998800024</v>
      </c>
      <c r="BC196" s="36">
        <f t="shared" si="85"/>
        <v>0</v>
      </c>
      <c r="BD196" s="36">
        <f t="shared" si="86"/>
        <v>0.15999880002399955</v>
      </c>
      <c r="BE196" s="36">
        <f t="shared" si="87"/>
        <v>0</v>
      </c>
      <c r="BF196" s="36">
        <f t="shared" si="88"/>
        <v>0.3399952000959981</v>
      </c>
      <c r="BG196" s="32">
        <f t="shared" si="89"/>
        <v>1</v>
      </c>
      <c r="BI196" s="36">
        <f t="shared" si="90"/>
        <v>0.07</v>
      </c>
      <c r="BJ196" s="36">
        <f t="shared" si="91"/>
        <v>0</v>
      </c>
      <c r="BK196" s="36">
        <f t="shared" si="92"/>
        <v>0.049999999999999996</v>
      </c>
      <c r="BL196" s="36">
        <f t="shared" si="93"/>
        <v>0</v>
      </c>
      <c r="BM196" s="36">
        <f t="shared" si="94"/>
        <v>0.88</v>
      </c>
      <c r="BN196" s="32">
        <f t="shared" si="95"/>
        <v>1</v>
      </c>
      <c r="BP196" s="36">
        <f t="shared" si="96"/>
        <v>0.06818259298401119</v>
      </c>
      <c r="BQ196" s="36">
        <f t="shared" si="97"/>
        <v>0</v>
      </c>
      <c r="BR196" s="36">
        <f t="shared" si="98"/>
        <v>0</v>
      </c>
      <c r="BS196" s="36">
        <f t="shared" si="99"/>
        <v>0.06818259298401119</v>
      </c>
      <c r="BT196" s="36">
        <f t="shared" si="100"/>
        <v>0.8636348140319776</v>
      </c>
      <c r="BU196" s="32">
        <f t="shared" si="101"/>
        <v>1</v>
      </c>
      <c r="BW196" s="38">
        <f t="shared" si="102"/>
        <v>0.2639625</v>
      </c>
      <c r="BX196" s="38">
        <f t="shared" si="103"/>
        <v>0</v>
      </c>
      <c r="BY196" s="38">
        <f t="shared" si="104"/>
        <v>0.0635421875</v>
      </c>
      <c r="BZ196" s="38">
        <f t="shared" si="105"/>
        <v>0.03125</v>
      </c>
      <c r="CA196" s="38">
        <f t="shared" si="106"/>
        <v>0.6412453125</v>
      </c>
      <c r="CB196" s="34">
        <f t="shared" si="107"/>
        <v>1</v>
      </c>
    </row>
    <row r="197" spans="1:80" ht="12.75">
      <c r="A197" s="1" t="s">
        <v>309</v>
      </c>
      <c r="B197" s="1" t="s">
        <v>833</v>
      </c>
      <c r="C197" s="3"/>
      <c r="D197" s="2"/>
      <c r="E197" s="2">
        <v>0</v>
      </c>
      <c r="F197" s="2"/>
      <c r="G197" s="4">
        <v>0</v>
      </c>
      <c r="H197" s="1"/>
      <c r="I197" s="1" t="s">
        <v>309</v>
      </c>
      <c r="J197" s="1" t="s">
        <v>833</v>
      </c>
      <c r="K197" s="3"/>
      <c r="L197" s="2"/>
      <c r="M197" s="2">
        <v>0.04</v>
      </c>
      <c r="N197" s="2"/>
      <c r="O197" s="4">
        <v>0.04</v>
      </c>
      <c r="P197"/>
      <c r="Q197" s="1" t="s">
        <v>309</v>
      </c>
      <c r="R197" s="1" t="s">
        <v>833</v>
      </c>
      <c r="S197" s="3"/>
      <c r="T197" s="2"/>
      <c r="U197" s="2">
        <v>0.04</v>
      </c>
      <c r="V197" s="2"/>
      <c r="W197" s="4">
        <v>0.04</v>
      </c>
      <c r="X197"/>
      <c r="Y197" s="1" t="s">
        <v>309</v>
      </c>
      <c r="Z197" s="1" t="s">
        <v>833</v>
      </c>
      <c r="AA197" s="3"/>
      <c r="AB197" s="2"/>
      <c r="AC197" s="2">
        <v>0</v>
      </c>
      <c r="AD197" s="2"/>
      <c r="AE197" s="4">
        <v>0</v>
      </c>
      <c r="AF197"/>
      <c r="AG197" s="1" t="s">
        <v>309</v>
      </c>
      <c r="AH197" s="1" t="s">
        <v>833</v>
      </c>
      <c r="AI197" s="3"/>
      <c r="AJ197" s="2"/>
      <c r="AK197" s="2">
        <v>0.72</v>
      </c>
      <c r="AL197" s="2"/>
      <c r="AM197" s="4">
        <v>0.72</v>
      </c>
      <c r="AO197" s="7">
        <f aca="true" t="shared" si="108" ref="AO197:AO260">C197+K197+S197+AA197+AI197</f>
        <v>0</v>
      </c>
      <c r="AP197" s="7">
        <f aca="true" t="shared" si="109" ref="AP197:AP260">D197+L197+T197+AB197+AJ197</f>
        <v>0</v>
      </c>
      <c r="AQ197" s="7">
        <f aca="true" t="shared" si="110" ref="AQ197:AQ260">E197+M197+U197+AC197+AK197</f>
        <v>0.7999999999999999</v>
      </c>
      <c r="AR197" s="7">
        <f aca="true" t="shared" si="111" ref="AR197:AR260">F197+N197+V197+AD197+AL197</f>
        <v>0</v>
      </c>
      <c r="AS197" s="7">
        <f aca="true" t="shared" si="112" ref="AS197:AS260">G197+O197+W197+AE197+AM197</f>
        <v>0.7999999999999999</v>
      </c>
      <c r="AT197" s="30" t="str">
        <f aca="true" t="shared" si="113" ref="AT197:AT260">IF(LEN(A197)&lt;=6,"Inst","Abt")</f>
        <v>Abt</v>
      </c>
      <c r="AU197" s="36">
        <f aca="true" t="shared" si="114" ref="AU197:AU260">IF(ISERROR(C197/AO197),0,C197/AO197)</f>
        <v>0</v>
      </c>
      <c r="AV197" s="36">
        <f aca="true" t="shared" si="115" ref="AV197:AV260">IF(ISERROR(K197/AO197),0,K197/AO197)</f>
        <v>0</v>
      </c>
      <c r="AW197" s="36">
        <f aca="true" t="shared" si="116" ref="AW197:AW260">IF(ISERROR(S197/AO197),0,S197/AO197)</f>
        <v>0</v>
      </c>
      <c r="AX197" s="36">
        <f aca="true" t="shared" si="117" ref="AX197:AX260">IF(ISERROR(AA197/AO197),0,AA197/AO197)</f>
        <v>0</v>
      </c>
      <c r="AY197" s="36">
        <f aca="true" t="shared" si="118" ref="AY197:AY260">IF(ISERROR(AI197/AO197),0,AI197/AO197)</f>
        <v>0</v>
      </c>
      <c r="AZ197" s="32">
        <f aca="true" t="shared" si="119" ref="AZ197:AZ260">SUM(AU197:AY197)</f>
        <v>0</v>
      </c>
      <c r="BB197" s="36">
        <f aca="true" t="shared" si="120" ref="BB197:BB260">IF(ISERROR(D197/AP197),0,D197/AP197)</f>
        <v>0</v>
      </c>
      <c r="BC197" s="36">
        <f aca="true" t="shared" si="121" ref="BC197:BC260">IF(ISERROR(L197/AP197),0,L197/AP197)</f>
        <v>0</v>
      </c>
      <c r="BD197" s="36">
        <f aca="true" t="shared" si="122" ref="BD197:BD260">IF(ISERROR(T197/AP197),0,T197/AP197)</f>
        <v>0</v>
      </c>
      <c r="BE197" s="36">
        <f aca="true" t="shared" si="123" ref="BE197:BE260">IF(ISERROR(AB197/AP197),0,AB197/AP197)</f>
        <v>0</v>
      </c>
      <c r="BF197" s="36">
        <f aca="true" t="shared" si="124" ref="BF197:BF260">IF(ISERROR(AJ197/AP197),0,AJ197/AP197)</f>
        <v>0</v>
      </c>
      <c r="BG197" s="32">
        <f aca="true" t="shared" si="125" ref="BG197:BG260">SUM(BB197:BF197)</f>
        <v>0</v>
      </c>
      <c r="BI197" s="36">
        <f aca="true" t="shared" si="126" ref="BI197:BI260">IF(ISERROR(E197/AQ197),0,E197/AQ197)</f>
        <v>0</v>
      </c>
      <c r="BJ197" s="36">
        <f aca="true" t="shared" si="127" ref="BJ197:BJ260">IF(ISERROR(M197/AQ197),0,M197/AQ197)</f>
        <v>0.05</v>
      </c>
      <c r="BK197" s="36">
        <f aca="true" t="shared" si="128" ref="BK197:BK260">IF(ISERROR(U197/AQ197),0,U197/AQ197)</f>
        <v>0.05</v>
      </c>
      <c r="BL197" s="36">
        <f aca="true" t="shared" si="129" ref="BL197:BL260">IF(ISERROR(AC197/AQ197),0,AC197/AQ197)</f>
        <v>0</v>
      </c>
      <c r="BM197" s="36">
        <f aca="true" t="shared" si="130" ref="BM197:BM260">IF(ISERROR(AK197/AQ197),0,AK197/AQ197)</f>
        <v>0.9</v>
      </c>
      <c r="BN197" s="32">
        <f aca="true" t="shared" si="131" ref="BN197:BN260">SUM(BI197:BM197)</f>
        <v>1</v>
      </c>
      <c r="BP197" s="36">
        <f aca="true" t="shared" si="132" ref="BP197:BP260">IF(ISERROR(F197/AR197),0,F197/AR197)</f>
        <v>0</v>
      </c>
      <c r="BQ197" s="36">
        <f aca="true" t="shared" si="133" ref="BQ197:BQ260">IF(ISERROR(N197/AR197),0,N197/AR197)</f>
        <v>0</v>
      </c>
      <c r="BR197" s="36">
        <f aca="true" t="shared" si="134" ref="BR197:BR260">IF(ISERROR(V197/AR197),0,V197/AR197)</f>
        <v>0</v>
      </c>
      <c r="BS197" s="36">
        <f aca="true" t="shared" si="135" ref="BS197:BS260">IF(ISERROR(AD197/AR197),0,AD197/AR197)</f>
        <v>0</v>
      </c>
      <c r="BT197" s="36">
        <f aca="true" t="shared" si="136" ref="BT197:BT260">IF(ISERROR(AL197/AR197),0,AL197/AR197)</f>
        <v>0</v>
      </c>
      <c r="BU197" s="32">
        <f aca="true" t="shared" si="137" ref="BU197:BU260">SUM(BP197:BT197)</f>
        <v>0</v>
      </c>
      <c r="BW197" s="38">
        <f aca="true" t="shared" si="138" ref="BW197:BW260">IF(ISERROR(G197/AS197),0,G197/AS197)</f>
        <v>0</v>
      </c>
      <c r="BX197" s="38">
        <f aca="true" t="shared" si="139" ref="BX197:BX260">IF(ISERROR(O197/AS197),0,O197/AS197)</f>
        <v>0.05</v>
      </c>
      <c r="BY197" s="38">
        <f aca="true" t="shared" si="140" ref="BY197:BY260">IF(ISERROR(W197/AS197),0,W197/AS197)</f>
        <v>0.05</v>
      </c>
      <c r="BZ197" s="38">
        <f aca="true" t="shared" si="141" ref="BZ197:BZ260">IF(ISERROR(AE197/AS197),0,AE197/AS197)</f>
        <v>0</v>
      </c>
      <c r="CA197" s="38">
        <f aca="true" t="shared" si="142" ref="CA197:CA260">IF(ISERROR(AM197/AS197),0,AM197/AS197)</f>
        <v>0.9</v>
      </c>
      <c r="CB197" s="34">
        <f aca="true" t="shared" si="143" ref="CB197:CB260">SUM(BW197:CA197)</f>
        <v>1</v>
      </c>
    </row>
    <row r="198" spans="1:80" ht="12.75">
      <c r="A198" s="1" t="s">
        <v>310</v>
      </c>
      <c r="B198" s="1" t="s">
        <v>834</v>
      </c>
      <c r="C198" s="3"/>
      <c r="D198" s="2"/>
      <c r="E198" s="2">
        <v>0.25</v>
      </c>
      <c r="F198" s="2"/>
      <c r="G198" s="4">
        <v>0.25</v>
      </c>
      <c r="H198" s="5"/>
      <c r="I198" s="1" t="s">
        <v>310</v>
      </c>
      <c r="J198" s="1" t="s">
        <v>834</v>
      </c>
      <c r="K198" s="3"/>
      <c r="L198" s="2"/>
      <c r="M198" s="2">
        <v>0</v>
      </c>
      <c r="N198" s="2"/>
      <c r="O198" s="4">
        <v>0</v>
      </c>
      <c r="P198"/>
      <c r="Q198" s="1" t="s">
        <v>310</v>
      </c>
      <c r="R198" s="1" t="s">
        <v>834</v>
      </c>
      <c r="S198" s="3"/>
      <c r="T198" s="2"/>
      <c r="U198" s="2">
        <v>0.25</v>
      </c>
      <c r="V198" s="2"/>
      <c r="W198" s="4">
        <v>0.25</v>
      </c>
      <c r="X198"/>
      <c r="Y198" s="1" t="s">
        <v>310</v>
      </c>
      <c r="Z198" s="1" t="s">
        <v>834</v>
      </c>
      <c r="AA198" s="3"/>
      <c r="AB198" s="2"/>
      <c r="AC198" s="2">
        <v>0.05</v>
      </c>
      <c r="AD198" s="2"/>
      <c r="AE198" s="4">
        <v>0.05</v>
      </c>
      <c r="AF198"/>
      <c r="AG198" s="1" t="s">
        <v>310</v>
      </c>
      <c r="AH198" s="1" t="s">
        <v>834</v>
      </c>
      <c r="AI198" s="3"/>
      <c r="AJ198" s="2"/>
      <c r="AK198" s="2">
        <v>2.45</v>
      </c>
      <c r="AL198" s="2"/>
      <c r="AM198" s="4">
        <v>2.45</v>
      </c>
      <c r="AO198" s="7">
        <f t="shared" si="108"/>
        <v>0</v>
      </c>
      <c r="AP198" s="7">
        <f t="shared" si="109"/>
        <v>0</v>
      </c>
      <c r="AQ198" s="7">
        <f t="shared" si="110"/>
        <v>3</v>
      </c>
      <c r="AR198" s="7">
        <f t="shared" si="111"/>
        <v>0</v>
      </c>
      <c r="AS198" s="7">
        <f t="shared" si="112"/>
        <v>3</v>
      </c>
      <c r="AT198" s="30" t="str">
        <f t="shared" si="113"/>
        <v>Abt</v>
      </c>
      <c r="AU198" s="36">
        <f t="shared" si="114"/>
        <v>0</v>
      </c>
      <c r="AV198" s="36">
        <f t="shared" si="115"/>
        <v>0</v>
      </c>
      <c r="AW198" s="36">
        <f t="shared" si="116"/>
        <v>0</v>
      </c>
      <c r="AX198" s="36">
        <f t="shared" si="117"/>
        <v>0</v>
      </c>
      <c r="AY198" s="36">
        <f t="shared" si="118"/>
        <v>0</v>
      </c>
      <c r="AZ198" s="32">
        <f t="shared" si="119"/>
        <v>0</v>
      </c>
      <c r="BB198" s="36">
        <f t="shared" si="120"/>
        <v>0</v>
      </c>
      <c r="BC198" s="36">
        <f t="shared" si="121"/>
        <v>0</v>
      </c>
      <c r="BD198" s="36">
        <f t="shared" si="122"/>
        <v>0</v>
      </c>
      <c r="BE198" s="36">
        <f t="shared" si="123"/>
        <v>0</v>
      </c>
      <c r="BF198" s="36">
        <f t="shared" si="124"/>
        <v>0</v>
      </c>
      <c r="BG198" s="32">
        <f t="shared" si="125"/>
        <v>0</v>
      </c>
      <c r="BI198" s="36">
        <f t="shared" si="126"/>
        <v>0.08333333333333333</v>
      </c>
      <c r="BJ198" s="36">
        <f t="shared" si="127"/>
        <v>0</v>
      </c>
      <c r="BK198" s="36">
        <f t="shared" si="128"/>
        <v>0.08333333333333333</v>
      </c>
      <c r="BL198" s="36">
        <f t="shared" si="129"/>
        <v>0.016666666666666666</v>
      </c>
      <c r="BM198" s="36">
        <f t="shared" si="130"/>
        <v>0.8166666666666668</v>
      </c>
      <c r="BN198" s="32">
        <f t="shared" si="131"/>
        <v>1</v>
      </c>
      <c r="BP198" s="36">
        <f t="shared" si="132"/>
        <v>0</v>
      </c>
      <c r="BQ198" s="36">
        <f t="shared" si="133"/>
        <v>0</v>
      </c>
      <c r="BR198" s="36">
        <f t="shared" si="134"/>
        <v>0</v>
      </c>
      <c r="BS198" s="36">
        <f t="shared" si="135"/>
        <v>0</v>
      </c>
      <c r="BT198" s="36">
        <f t="shared" si="136"/>
        <v>0</v>
      </c>
      <c r="BU198" s="32">
        <f t="shared" si="137"/>
        <v>0</v>
      </c>
      <c r="BW198" s="38">
        <f t="shared" si="138"/>
        <v>0.08333333333333333</v>
      </c>
      <c r="BX198" s="38">
        <f t="shared" si="139"/>
        <v>0</v>
      </c>
      <c r="BY198" s="38">
        <f t="shared" si="140"/>
        <v>0.08333333333333333</v>
      </c>
      <c r="BZ198" s="38">
        <f t="shared" si="141"/>
        <v>0.016666666666666666</v>
      </c>
      <c r="CA198" s="38">
        <f t="shared" si="142"/>
        <v>0.8166666666666668</v>
      </c>
      <c r="CB198" s="34">
        <f t="shared" si="143"/>
        <v>1</v>
      </c>
    </row>
    <row r="199" spans="1:80" ht="12.75">
      <c r="A199" s="1" t="s">
        <v>311</v>
      </c>
      <c r="B199" s="1" t="s">
        <v>835</v>
      </c>
      <c r="C199" s="3"/>
      <c r="D199" s="2"/>
      <c r="E199" s="2"/>
      <c r="F199" s="2">
        <v>0.551833</v>
      </c>
      <c r="G199" s="4">
        <v>0.551833</v>
      </c>
      <c r="H199" s="1"/>
      <c r="I199" s="1" t="s">
        <v>311</v>
      </c>
      <c r="J199" s="1" t="s">
        <v>835</v>
      </c>
      <c r="K199" s="3"/>
      <c r="L199" s="2"/>
      <c r="M199" s="2"/>
      <c r="N199" s="2">
        <v>0</v>
      </c>
      <c r="O199" s="4">
        <v>0</v>
      </c>
      <c r="P199"/>
      <c r="Q199" s="1" t="s">
        <v>311</v>
      </c>
      <c r="R199" s="1" t="s">
        <v>835</v>
      </c>
      <c r="S199" s="3"/>
      <c r="T199" s="2"/>
      <c r="U199" s="2"/>
      <c r="V199" s="2">
        <v>0</v>
      </c>
      <c r="W199" s="4">
        <v>0</v>
      </c>
      <c r="X199"/>
      <c r="Y199" s="1" t="s">
        <v>311</v>
      </c>
      <c r="Z199" s="1" t="s">
        <v>835</v>
      </c>
      <c r="AA199" s="3"/>
      <c r="AB199" s="2"/>
      <c r="AC199" s="2"/>
      <c r="AD199" s="2">
        <v>0</v>
      </c>
      <c r="AE199" s="4">
        <v>0</v>
      </c>
      <c r="AF199"/>
      <c r="AG199" s="1" t="s">
        <v>311</v>
      </c>
      <c r="AH199" s="1" t="s">
        <v>835</v>
      </c>
      <c r="AI199" s="3"/>
      <c r="AJ199" s="2"/>
      <c r="AK199" s="2"/>
      <c r="AL199" s="2">
        <v>10.106467</v>
      </c>
      <c r="AM199" s="4">
        <v>10.106467</v>
      </c>
      <c r="AO199" s="7">
        <f t="shared" si="108"/>
        <v>0</v>
      </c>
      <c r="AP199" s="7">
        <f t="shared" si="109"/>
        <v>0</v>
      </c>
      <c r="AQ199" s="7">
        <f t="shared" si="110"/>
        <v>0</v>
      </c>
      <c r="AR199" s="7">
        <f t="shared" si="111"/>
        <v>10.6583</v>
      </c>
      <c r="AS199" s="7">
        <f t="shared" si="112"/>
        <v>10.6583</v>
      </c>
      <c r="AT199" s="30" t="str">
        <f t="shared" si="113"/>
        <v>Abt</v>
      </c>
      <c r="AU199" s="36">
        <f t="shared" si="114"/>
        <v>0</v>
      </c>
      <c r="AV199" s="36">
        <f t="shared" si="115"/>
        <v>0</v>
      </c>
      <c r="AW199" s="36">
        <f t="shared" si="116"/>
        <v>0</v>
      </c>
      <c r="AX199" s="36">
        <f t="shared" si="117"/>
        <v>0</v>
      </c>
      <c r="AY199" s="36">
        <f t="shared" si="118"/>
        <v>0</v>
      </c>
      <c r="AZ199" s="32">
        <f t="shared" si="119"/>
        <v>0</v>
      </c>
      <c r="BB199" s="36">
        <f t="shared" si="120"/>
        <v>0</v>
      </c>
      <c r="BC199" s="36">
        <f t="shared" si="121"/>
        <v>0</v>
      </c>
      <c r="BD199" s="36">
        <f t="shared" si="122"/>
        <v>0</v>
      </c>
      <c r="BE199" s="36">
        <f t="shared" si="123"/>
        <v>0</v>
      </c>
      <c r="BF199" s="36">
        <f t="shared" si="124"/>
        <v>0</v>
      </c>
      <c r="BG199" s="32">
        <f t="shared" si="125"/>
        <v>0</v>
      </c>
      <c r="BI199" s="36">
        <f t="shared" si="126"/>
        <v>0</v>
      </c>
      <c r="BJ199" s="36">
        <f t="shared" si="127"/>
        <v>0</v>
      </c>
      <c r="BK199" s="36">
        <f t="shared" si="128"/>
        <v>0</v>
      </c>
      <c r="BL199" s="36">
        <f t="shared" si="129"/>
        <v>0</v>
      </c>
      <c r="BM199" s="36">
        <f t="shared" si="130"/>
        <v>0</v>
      </c>
      <c r="BN199" s="32">
        <f t="shared" si="131"/>
        <v>0</v>
      </c>
      <c r="BP199" s="36">
        <f t="shared" si="132"/>
        <v>0.05177495473011643</v>
      </c>
      <c r="BQ199" s="36">
        <f t="shared" si="133"/>
        <v>0</v>
      </c>
      <c r="BR199" s="36">
        <f t="shared" si="134"/>
        <v>0</v>
      </c>
      <c r="BS199" s="36">
        <f t="shared" si="135"/>
        <v>0</v>
      </c>
      <c r="BT199" s="36">
        <f t="shared" si="136"/>
        <v>0.9482250452698835</v>
      </c>
      <c r="BU199" s="32">
        <f t="shared" si="137"/>
        <v>0.9999999999999999</v>
      </c>
      <c r="BW199" s="38">
        <f t="shared" si="138"/>
        <v>0.05177495473011643</v>
      </c>
      <c r="BX199" s="38">
        <f t="shared" si="139"/>
        <v>0</v>
      </c>
      <c r="BY199" s="38">
        <f t="shared" si="140"/>
        <v>0</v>
      </c>
      <c r="BZ199" s="38">
        <f t="shared" si="141"/>
        <v>0</v>
      </c>
      <c r="CA199" s="38">
        <f t="shared" si="142"/>
        <v>0.9482250452698835</v>
      </c>
      <c r="CB199" s="34">
        <f t="shared" si="143"/>
        <v>0.9999999999999999</v>
      </c>
    </row>
    <row r="200" spans="1:80" ht="12.75">
      <c r="A200" s="1" t="s">
        <v>312</v>
      </c>
      <c r="B200" s="1" t="s">
        <v>836</v>
      </c>
      <c r="C200" s="3"/>
      <c r="D200" s="2"/>
      <c r="E200" s="2"/>
      <c r="F200" s="2">
        <v>0.032749</v>
      </c>
      <c r="G200" s="4">
        <v>0.032749</v>
      </c>
      <c r="H200" s="5"/>
      <c r="I200" s="1" t="s">
        <v>312</v>
      </c>
      <c r="J200" s="1" t="s">
        <v>836</v>
      </c>
      <c r="K200" s="3"/>
      <c r="L200" s="2"/>
      <c r="M200" s="2"/>
      <c r="N200" s="2">
        <v>0</v>
      </c>
      <c r="O200" s="4">
        <v>0</v>
      </c>
      <c r="P200"/>
      <c r="Q200" s="1" t="s">
        <v>312</v>
      </c>
      <c r="R200" s="1" t="s">
        <v>836</v>
      </c>
      <c r="S200" s="3"/>
      <c r="T200" s="2"/>
      <c r="U200" s="2"/>
      <c r="V200" s="2">
        <v>0.10999700000000001</v>
      </c>
      <c r="W200" s="4">
        <v>0.10999700000000001</v>
      </c>
      <c r="X200"/>
      <c r="Y200" s="1" t="s">
        <v>312</v>
      </c>
      <c r="Z200" s="1" t="s">
        <v>836</v>
      </c>
      <c r="AA200" s="3"/>
      <c r="AB200" s="2"/>
      <c r="AC200" s="2"/>
      <c r="AD200" s="2">
        <v>0</v>
      </c>
      <c r="AE200" s="4">
        <v>0</v>
      </c>
      <c r="AF200"/>
      <c r="AG200" s="1" t="s">
        <v>312</v>
      </c>
      <c r="AH200" s="1" t="s">
        <v>836</v>
      </c>
      <c r="AI200" s="3"/>
      <c r="AJ200" s="2"/>
      <c r="AK200" s="2"/>
      <c r="AL200" s="2">
        <v>3.132154</v>
      </c>
      <c r="AM200" s="4">
        <v>3.132154</v>
      </c>
      <c r="AO200" s="7">
        <f t="shared" si="108"/>
        <v>0</v>
      </c>
      <c r="AP200" s="7">
        <f t="shared" si="109"/>
        <v>0</v>
      </c>
      <c r="AQ200" s="7">
        <f t="shared" si="110"/>
        <v>0</v>
      </c>
      <c r="AR200" s="7">
        <f t="shared" si="111"/>
        <v>3.2748999999999997</v>
      </c>
      <c r="AS200" s="7">
        <f t="shared" si="112"/>
        <v>3.2748999999999997</v>
      </c>
      <c r="AT200" s="30" t="str">
        <f t="shared" si="113"/>
        <v>Abt</v>
      </c>
      <c r="AU200" s="36">
        <f t="shared" si="114"/>
        <v>0</v>
      </c>
      <c r="AV200" s="36">
        <f t="shared" si="115"/>
        <v>0</v>
      </c>
      <c r="AW200" s="36">
        <f t="shared" si="116"/>
        <v>0</v>
      </c>
      <c r="AX200" s="36">
        <f t="shared" si="117"/>
        <v>0</v>
      </c>
      <c r="AY200" s="36">
        <f t="shared" si="118"/>
        <v>0</v>
      </c>
      <c r="AZ200" s="32">
        <f t="shared" si="119"/>
        <v>0</v>
      </c>
      <c r="BB200" s="36">
        <f t="shared" si="120"/>
        <v>0</v>
      </c>
      <c r="BC200" s="36">
        <f t="shared" si="121"/>
        <v>0</v>
      </c>
      <c r="BD200" s="36">
        <f t="shared" si="122"/>
        <v>0</v>
      </c>
      <c r="BE200" s="36">
        <f t="shared" si="123"/>
        <v>0</v>
      </c>
      <c r="BF200" s="36">
        <f t="shared" si="124"/>
        <v>0</v>
      </c>
      <c r="BG200" s="32">
        <f t="shared" si="125"/>
        <v>0</v>
      </c>
      <c r="BI200" s="36">
        <f t="shared" si="126"/>
        <v>0</v>
      </c>
      <c r="BJ200" s="36">
        <f t="shared" si="127"/>
        <v>0</v>
      </c>
      <c r="BK200" s="36">
        <f t="shared" si="128"/>
        <v>0</v>
      </c>
      <c r="BL200" s="36">
        <f t="shared" si="129"/>
        <v>0</v>
      </c>
      <c r="BM200" s="36">
        <f t="shared" si="130"/>
        <v>0</v>
      </c>
      <c r="BN200" s="32">
        <f t="shared" si="131"/>
        <v>0</v>
      </c>
      <c r="BP200" s="36">
        <f t="shared" si="132"/>
        <v>0.01</v>
      </c>
      <c r="BQ200" s="36">
        <f t="shared" si="133"/>
        <v>0</v>
      </c>
      <c r="BR200" s="36">
        <f t="shared" si="134"/>
        <v>0.033587895813612635</v>
      </c>
      <c r="BS200" s="36">
        <f t="shared" si="135"/>
        <v>0</v>
      </c>
      <c r="BT200" s="36">
        <f t="shared" si="136"/>
        <v>0.9564121041863874</v>
      </c>
      <c r="BU200" s="32">
        <f t="shared" si="137"/>
        <v>1</v>
      </c>
      <c r="BW200" s="38">
        <f t="shared" si="138"/>
        <v>0.01</v>
      </c>
      <c r="BX200" s="38">
        <f t="shared" si="139"/>
        <v>0</v>
      </c>
      <c r="BY200" s="38">
        <f t="shared" si="140"/>
        <v>0.033587895813612635</v>
      </c>
      <c r="BZ200" s="38">
        <f t="shared" si="141"/>
        <v>0</v>
      </c>
      <c r="CA200" s="38">
        <f t="shared" si="142"/>
        <v>0.9564121041863874</v>
      </c>
      <c r="CB200" s="34">
        <f t="shared" si="143"/>
        <v>1</v>
      </c>
    </row>
    <row r="201" spans="1:80" ht="12.75">
      <c r="A201" s="1" t="s">
        <v>313</v>
      </c>
      <c r="B201" s="1" t="s">
        <v>837</v>
      </c>
      <c r="C201" s="3"/>
      <c r="D201" s="2"/>
      <c r="E201" s="2"/>
      <c r="F201" s="2">
        <v>0</v>
      </c>
      <c r="G201" s="4">
        <v>0</v>
      </c>
      <c r="H201" s="1"/>
      <c r="I201" s="1" t="s">
        <v>313</v>
      </c>
      <c r="J201" s="1" t="s">
        <v>837</v>
      </c>
      <c r="K201" s="3"/>
      <c r="L201" s="2"/>
      <c r="M201" s="2"/>
      <c r="N201" s="2">
        <v>0</v>
      </c>
      <c r="O201" s="4">
        <v>0</v>
      </c>
      <c r="P201"/>
      <c r="Q201" s="1" t="s">
        <v>313</v>
      </c>
      <c r="R201" s="1" t="s">
        <v>837</v>
      </c>
      <c r="S201" s="3"/>
      <c r="T201" s="2"/>
      <c r="U201" s="2"/>
      <c r="V201" s="2">
        <v>0</v>
      </c>
      <c r="W201" s="4">
        <v>0</v>
      </c>
      <c r="X201"/>
      <c r="Y201" s="1" t="s">
        <v>313</v>
      </c>
      <c r="Z201" s="1" t="s">
        <v>837</v>
      </c>
      <c r="AA201" s="3"/>
      <c r="AB201" s="2"/>
      <c r="AC201" s="2"/>
      <c r="AD201" s="2">
        <v>0</v>
      </c>
      <c r="AE201" s="4">
        <v>0</v>
      </c>
      <c r="AF201"/>
      <c r="AG201" s="1" t="s">
        <v>313</v>
      </c>
      <c r="AH201" s="1" t="s">
        <v>837</v>
      </c>
      <c r="AI201" s="3"/>
      <c r="AJ201" s="2"/>
      <c r="AK201" s="2"/>
      <c r="AL201" s="2">
        <v>1.95</v>
      </c>
      <c r="AM201" s="4">
        <v>1.95</v>
      </c>
      <c r="AO201" s="7">
        <f t="shared" si="108"/>
        <v>0</v>
      </c>
      <c r="AP201" s="7">
        <f t="shared" si="109"/>
        <v>0</v>
      </c>
      <c r="AQ201" s="7">
        <f t="shared" si="110"/>
        <v>0</v>
      </c>
      <c r="AR201" s="7">
        <f t="shared" si="111"/>
        <v>1.95</v>
      </c>
      <c r="AS201" s="7">
        <f t="shared" si="112"/>
        <v>1.95</v>
      </c>
      <c r="AT201" s="30" t="str">
        <f t="shared" si="113"/>
        <v>Abt</v>
      </c>
      <c r="AU201" s="36">
        <f t="shared" si="114"/>
        <v>0</v>
      </c>
      <c r="AV201" s="36">
        <f t="shared" si="115"/>
        <v>0</v>
      </c>
      <c r="AW201" s="36">
        <f t="shared" si="116"/>
        <v>0</v>
      </c>
      <c r="AX201" s="36">
        <f t="shared" si="117"/>
        <v>0</v>
      </c>
      <c r="AY201" s="36">
        <f t="shared" si="118"/>
        <v>0</v>
      </c>
      <c r="AZ201" s="32">
        <f t="shared" si="119"/>
        <v>0</v>
      </c>
      <c r="BB201" s="36">
        <f t="shared" si="120"/>
        <v>0</v>
      </c>
      <c r="BC201" s="36">
        <f t="shared" si="121"/>
        <v>0</v>
      </c>
      <c r="BD201" s="36">
        <f t="shared" si="122"/>
        <v>0</v>
      </c>
      <c r="BE201" s="36">
        <f t="shared" si="123"/>
        <v>0</v>
      </c>
      <c r="BF201" s="36">
        <f t="shared" si="124"/>
        <v>0</v>
      </c>
      <c r="BG201" s="32">
        <f t="shared" si="125"/>
        <v>0</v>
      </c>
      <c r="BI201" s="36">
        <f t="shared" si="126"/>
        <v>0</v>
      </c>
      <c r="BJ201" s="36">
        <f t="shared" si="127"/>
        <v>0</v>
      </c>
      <c r="BK201" s="36">
        <f t="shared" si="128"/>
        <v>0</v>
      </c>
      <c r="BL201" s="36">
        <f t="shared" si="129"/>
        <v>0</v>
      </c>
      <c r="BM201" s="36">
        <f t="shared" si="130"/>
        <v>0</v>
      </c>
      <c r="BN201" s="32">
        <f t="shared" si="131"/>
        <v>0</v>
      </c>
      <c r="BP201" s="36">
        <f t="shared" si="132"/>
        <v>0</v>
      </c>
      <c r="BQ201" s="36">
        <f t="shared" si="133"/>
        <v>0</v>
      </c>
      <c r="BR201" s="36">
        <f t="shared" si="134"/>
        <v>0</v>
      </c>
      <c r="BS201" s="36">
        <f t="shared" si="135"/>
        <v>0</v>
      </c>
      <c r="BT201" s="36">
        <f t="shared" si="136"/>
        <v>1</v>
      </c>
      <c r="BU201" s="32">
        <f t="shared" si="137"/>
        <v>1</v>
      </c>
      <c r="BW201" s="38">
        <f t="shared" si="138"/>
        <v>0</v>
      </c>
      <c r="BX201" s="38">
        <f t="shared" si="139"/>
        <v>0</v>
      </c>
      <c r="BY201" s="38">
        <f t="shared" si="140"/>
        <v>0</v>
      </c>
      <c r="BZ201" s="38">
        <f t="shared" si="141"/>
        <v>0</v>
      </c>
      <c r="CA201" s="38">
        <f t="shared" si="142"/>
        <v>1</v>
      </c>
      <c r="CB201" s="34">
        <f t="shared" si="143"/>
        <v>1</v>
      </c>
    </row>
    <row r="202" spans="1:80" ht="12.75">
      <c r="A202" s="1" t="s">
        <v>314</v>
      </c>
      <c r="B202" s="1" t="s">
        <v>838</v>
      </c>
      <c r="C202" s="3"/>
      <c r="D202" s="2"/>
      <c r="E202" s="2"/>
      <c r="F202" s="2">
        <v>0.15</v>
      </c>
      <c r="G202" s="4">
        <v>0.15</v>
      </c>
      <c r="H202" s="1"/>
      <c r="I202" s="1" t="s">
        <v>314</v>
      </c>
      <c r="J202" s="1" t="s">
        <v>838</v>
      </c>
      <c r="K202" s="3"/>
      <c r="L202" s="2"/>
      <c r="M202" s="2"/>
      <c r="N202" s="2">
        <v>0</v>
      </c>
      <c r="O202" s="4">
        <v>0</v>
      </c>
      <c r="P202"/>
      <c r="Q202" s="1" t="s">
        <v>314</v>
      </c>
      <c r="R202" s="1" t="s">
        <v>838</v>
      </c>
      <c r="S202" s="3"/>
      <c r="T202" s="2"/>
      <c r="U202" s="2"/>
      <c r="V202" s="2">
        <v>0.48</v>
      </c>
      <c r="W202" s="4">
        <v>0.48</v>
      </c>
      <c r="X202"/>
      <c r="Y202" s="1" t="s">
        <v>314</v>
      </c>
      <c r="Z202" s="1" t="s">
        <v>838</v>
      </c>
      <c r="AA202" s="3"/>
      <c r="AB202" s="2"/>
      <c r="AC202" s="2"/>
      <c r="AD202" s="2">
        <v>0</v>
      </c>
      <c r="AE202" s="4">
        <v>0</v>
      </c>
      <c r="AF202"/>
      <c r="AG202" s="1" t="s">
        <v>314</v>
      </c>
      <c r="AH202" s="1" t="s">
        <v>838</v>
      </c>
      <c r="AI202" s="3"/>
      <c r="AJ202" s="2"/>
      <c r="AK202" s="2"/>
      <c r="AL202" s="2">
        <v>2.97</v>
      </c>
      <c r="AM202" s="4">
        <v>2.97</v>
      </c>
      <c r="AO202" s="7">
        <f t="shared" si="108"/>
        <v>0</v>
      </c>
      <c r="AP202" s="7">
        <f t="shared" si="109"/>
        <v>0</v>
      </c>
      <c r="AQ202" s="7">
        <f t="shared" si="110"/>
        <v>0</v>
      </c>
      <c r="AR202" s="7">
        <f t="shared" si="111"/>
        <v>3.6</v>
      </c>
      <c r="AS202" s="7">
        <f t="shared" si="112"/>
        <v>3.6</v>
      </c>
      <c r="AT202" s="30" t="str">
        <f t="shared" si="113"/>
        <v>Abt</v>
      </c>
      <c r="AU202" s="36">
        <f t="shared" si="114"/>
        <v>0</v>
      </c>
      <c r="AV202" s="36">
        <f t="shared" si="115"/>
        <v>0</v>
      </c>
      <c r="AW202" s="36">
        <f t="shared" si="116"/>
        <v>0</v>
      </c>
      <c r="AX202" s="36">
        <f t="shared" si="117"/>
        <v>0</v>
      </c>
      <c r="AY202" s="36">
        <f t="shared" si="118"/>
        <v>0</v>
      </c>
      <c r="AZ202" s="32">
        <f t="shared" si="119"/>
        <v>0</v>
      </c>
      <c r="BB202" s="36">
        <f t="shared" si="120"/>
        <v>0</v>
      </c>
      <c r="BC202" s="36">
        <f t="shared" si="121"/>
        <v>0</v>
      </c>
      <c r="BD202" s="36">
        <f t="shared" si="122"/>
        <v>0</v>
      </c>
      <c r="BE202" s="36">
        <f t="shared" si="123"/>
        <v>0</v>
      </c>
      <c r="BF202" s="36">
        <f t="shared" si="124"/>
        <v>0</v>
      </c>
      <c r="BG202" s="32">
        <f t="shared" si="125"/>
        <v>0</v>
      </c>
      <c r="BI202" s="36">
        <f t="shared" si="126"/>
        <v>0</v>
      </c>
      <c r="BJ202" s="36">
        <f t="shared" si="127"/>
        <v>0</v>
      </c>
      <c r="BK202" s="36">
        <f t="shared" si="128"/>
        <v>0</v>
      </c>
      <c r="BL202" s="36">
        <f t="shared" si="129"/>
        <v>0</v>
      </c>
      <c r="BM202" s="36">
        <f t="shared" si="130"/>
        <v>0</v>
      </c>
      <c r="BN202" s="32">
        <f t="shared" si="131"/>
        <v>0</v>
      </c>
      <c r="BP202" s="36">
        <f t="shared" si="132"/>
        <v>0.041666666666666664</v>
      </c>
      <c r="BQ202" s="36">
        <f t="shared" si="133"/>
        <v>0</v>
      </c>
      <c r="BR202" s="36">
        <f t="shared" si="134"/>
        <v>0.13333333333333333</v>
      </c>
      <c r="BS202" s="36">
        <f t="shared" si="135"/>
        <v>0</v>
      </c>
      <c r="BT202" s="36">
        <f t="shared" si="136"/>
        <v>0.8250000000000001</v>
      </c>
      <c r="BU202" s="32">
        <f t="shared" si="137"/>
        <v>1</v>
      </c>
      <c r="BW202" s="38">
        <f t="shared" si="138"/>
        <v>0.041666666666666664</v>
      </c>
      <c r="BX202" s="38">
        <f t="shared" si="139"/>
        <v>0</v>
      </c>
      <c r="BY202" s="38">
        <f t="shared" si="140"/>
        <v>0.13333333333333333</v>
      </c>
      <c r="BZ202" s="38">
        <f t="shared" si="141"/>
        <v>0</v>
      </c>
      <c r="CA202" s="38">
        <f t="shared" si="142"/>
        <v>0.8250000000000001</v>
      </c>
      <c r="CB202" s="34">
        <f t="shared" si="143"/>
        <v>1</v>
      </c>
    </row>
    <row r="203" spans="1:80" ht="12.75">
      <c r="A203" s="1" t="s">
        <v>315</v>
      </c>
      <c r="B203" s="1" t="s">
        <v>839</v>
      </c>
      <c r="C203" s="3"/>
      <c r="D203" s="2"/>
      <c r="E203" s="2">
        <v>0.45</v>
      </c>
      <c r="F203" s="2"/>
      <c r="G203" s="4">
        <v>0.45</v>
      </c>
      <c r="H203" s="5"/>
      <c r="I203" s="1" t="s">
        <v>315</v>
      </c>
      <c r="J203" s="1" t="s">
        <v>839</v>
      </c>
      <c r="K203" s="3"/>
      <c r="L203" s="2"/>
      <c r="M203" s="2">
        <v>0</v>
      </c>
      <c r="N203" s="2"/>
      <c r="O203" s="4">
        <v>0</v>
      </c>
      <c r="P203"/>
      <c r="Q203" s="1" t="s">
        <v>315</v>
      </c>
      <c r="R203" s="1" t="s">
        <v>839</v>
      </c>
      <c r="S203" s="3"/>
      <c r="T203" s="2"/>
      <c r="U203" s="2">
        <v>0.75</v>
      </c>
      <c r="V203" s="2"/>
      <c r="W203" s="4">
        <v>0.75</v>
      </c>
      <c r="X203"/>
      <c r="Y203" s="1" t="s">
        <v>315</v>
      </c>
      <c r="Z203" s="1" t="s">
        <v>839</v>
      </c>
      <c r="AA203" s="3"/>
      <c r="AB203" s="2"/>
      <c r="AC203" s="2">
        <v>0</v>
      </c>
      <c r="AD203" s="2"/>
      <c r="AE203" s="4">
        <v>0</v>
      </c>
      <c r="AF203"/>
      <c r="AG203" s="1" t="s">
        <v>315</v>
      </c>
      <c r="AH203" s="1" t="s">
        <v>839</v>
      </c>
      <c r="AI203" s="3"/>
      <c r="AJ203" s="2"/>
      <c r="AK203" s="2">
        <v>4.1</v>
      </c>
      <c r="AL203" s="2"/>
      <c r="AM203" s="4">
        <v>4.1</v>
      </c>
      <c r="AO203" s="7">
        <f t="shared" si="108"/>
        <v>0</v>
      </c>
      <c r="AP203" s="7">
        <f t="shared" si="109"/>
        <v>0</v>
      </c>
      <c r="AQ203" s="7">
        <f t="shared" si="110"/>
        <v>5.3</v>
      </c>
      <c r="AR203" s="7">
        <f t="shared" si="111"/>
        <v>0</v>
      </c>
      <c r="AS203" s="7">
        <f t="shared" si="112"/>
        <v>5.3</v>
      </c>
      <c r="AT203" s="30" t="str">
        <f t="shared" si="113"/>
        <v>Abt</v>
      </c>
      <c r="AU203" s="36">
        <f t="shared" si="114"/>
        <v>0</v>
      </c>
      <c r="AV203" s="36">
        <f t="shared" si="115"/>
        <v>0</v>
      </c>
      <c r="AW203" s="36">
        <f t="shared" si="116"/>
        <v>0</v>
      </c>
      <c r="AX203" s="36">
        <f t="shared" si="117"/>
        <v>0</v>
      </c>
      <c r="AY203" s="36">
        <f t="shared" si="118"/>
        <v>0</v>
      </c>
      <c r="AZ203" s="32">
        <f t="shared" si="119"/>
        <v>0</v>
      </c>
      <c r="BB203" s="36">
        <f t="shared" si="120"/>
        <v>0</v>
      </c>
      <c r="BC203" s="36">
        <f t="shared" si="121"/>
        <v>0</v>
      </c>
      <c r="BD203" s="36">
        <f t="shared" si="122"/>
        <v>0</v>
      </c>
      <c r="BE203" s="36">
        <f t="shared" si="123"/>
        <v>0</v>
      </c>
      <c r="BF203" s="36">
        <f t="shared" si="124"/>
        <v>0</v>
      </c>
      <c r="BG203" s="32">
        <f t="shared" si="125"/>
        <v>0</v>
      </c>
      <c r="BI203" s="36">
        <f t="shared" si="126"/>
        <v>0.0849056603773585</v>
      </c>
      <c r="BJ203" s="36">
        <f t="shared" si="127"/>
        <v>0</v>
      </c>
      <c r="BK203" s="36">
        <f t="shared" si="128"/>
        <v>0.14150943396226415</v>
      </c>
      <c r="BL203" s="36">
        <f t="shared" si="129"/>
        <v>0</v>
      </c>
      <c r="BM203" s="36">
        <f t="shared" si="130"/>
        <v>0.7735849056603773</v>
      </c>
      <c r="BN203" s="32">
        <f t="shared" si="131"/>
        <v>1</v>
      </c>
      <c r="BP203" s="36">
        <f t="shared" si="132"/>
        <v>0</v>
      </c>
      <c r="BQ203" s="36">
        <f t="shared" si="133"/>
        <v>0</v>
      </c>
      <c r="BR203" s="36">
        <f t="shared" si="134"/>
        <v>0</v>
      </c>
      <c r="BS203" s="36">
        <f t="shared" si="135"/>
        <v>0</v>
      </c>
      <c r="BT203" s="36">
        <f t="shared" si="136"/>
        <v>0</v>
      </c>
      <c r="BU203" s="32">
        <f t="shared" si="137"/>
        <v>0</v>
      </c>
      <c r="BW203" s="38">
        <f t="shared" si="138"/>
        <v>0.0849056603773585</v>
      </c>
      <c r="BX203" s="38">
        <f t="shared" si="139"/>
        <v>0</v>
      </c>
      <c r="BY203" s="38">
        <f t="shared" si="140"/>
        <v>0.14150943396226415</v>
      </c>
      <c r="BZ203" s="38">
        <f t="shared" si="141"/>
        <v>0</v>
      </c>
      <c r="CA203" s="38">
        <f t="shared" si="142"/>
        <v>0.7735849056603773</v>
      </c>
      <c r="CB203" s="34">
        <f t="shared" si="143"/>
        <v>1</v>
      </c>
    </row>
    <row r="204" spans="1:80" ht="12.75">
      <c r="A204" s="1" t="s">
        <v>316</v>
      </c>
      <c r="B204" s="1" t="s">
        <v>840</v>
      </c>
      <c r="C204" s="3"/>
      <c r="D204" s="2">
        <v>0.18</v>
      </c>
      <c r="E204" s="2">
        <v>0.2</v>
      </c>
      <c r="F204" s="2">
        <v>0.028000000000000004</v>
      </c>
      <c r="G204" s="4">
        <v>0.40800000000000003</v>
      </c>
      <c r="H204" s="1"/>
      <c r="I204" s="1" t="s">
        <v>316</v>
      </c>
      <c r="J204" s="1" t="s">
        <v>840</v>
      </c>
      <c r="K204" s="3"/>
      <c r="L204" s="2">
        <v>0</v>
      </c>
      <c r="M204" s="2">
        <v>0</v>
      </c>
      <c r="N204" s="2">
        <v>0</v>
      </c>
      <c r="O204" s="4">
        <v>0</v>
      </c>
      <c r="P204"/>
      <c r="Q204" s="1" t="s">
        <v>316</v>
      </c>
      <c r="R204" s="1" t="s">
        <v>840</v>
      </c>
      <c r="S204" s="3"/>
      <c r="T204" s="2">
        <v>0.18</v>
      </c>
      <c r="U204" s="2">
        <v>0.1</v>
      </c>
      <c r="V204" s="2">
        <v>0</v>
      </c>
      <c r="W204" s="4">
        <v>0.28</v>
      </c>
      <c r="X204"/>
      <c r="Y204" s="1" t="s">
        <v>316</v>
      </c>
      <c r="Z204" s="1" t="s">
        <v>840</v>
      </c>
      <c r="AA204" s="3"/>
      <c r="AB204" s="2">
        <v>0.09</v>
      </c>
      <c r="AC204" s="2">
        <v>0</v>
      </c>
      <c r="AD204" s="2">
        <v>0</v>
      </c>
      <c r="AE204" s="4">
        <v>0.09</v>
      </c>
      <c r="AF204"/>
      <c r="AG204" s="1" t="s">
        <v>316</v>
      </c>
      <c r="AH204" s="1" t="s">
        <v>840</v>
      </c>
      <c r="AI204" s="3"/>
      <c r="AJ204" s="2">
        <v>0.45</v>
      </c>
      <c r="AK204" s="2">
        <v>1.2</v>
      </c>
      <c r="AL204" s="2">
        <v>1.3719999999999999</v>
      </c>
      <c r="AM204" s="4">
        <v>3.0220000000000002</v>
      </c>
      <c r="AO204" s="7">
        <f t="shared" si="108"/>
        <v>0</v>
      </c>
      <c r="AP204" s="7">
        <f t="shared" si="109"/>
        <v>0.8999999999999999</v>
      </c>
      <c r="AQ204" s="7">
        <f t="shared" si="110"/>
        <v>1.5</v>
      </c>
      <c r="AR204" s="7">
        <f t="shared" si="111"/>
        <v>1.4</v>
      </c>
      <c r="AS204" s="7">
        <f t="shared" si="112"/>
        <v>3.8000000000000003</v>
      </c>
      <c r="AT204" s="30" t="str">
        <f t="shared" si="113"/>
        <v>Abt</v>
      </c>
      <c r="AU204" s="36">
        <f t="shared" si="114"/>
        <v>0</v>
      </c>
      <c r="AV204" s="36">
        <f t="shared" si="115"/>
        <v>0</v>
      </c>
      <c r="AW204" s="36">
        <f t="shared" si="116"/>
        <v>0</v>
      </c>
      <c r="AX204" s="36">
        <f t="shared" si="117"/>
        <v>0</v>
      </c>
      <c r="AY204" s="36">
        <f t="shared" si="118"/>
        <v>0</v>
      </c>
      <c r="AZ204" s="32">
        <f t="shared" si="119"/>
        <v>0</v>
      </c>
      <c r="BB204" s="36">
        <f t="shared" si="120"/>
        <v>0.2</v>
      </c>
      <c r="BC204" s="36">
        <f t="shared" si="121"/>
        <v>0</v>
      </c>
      <c r="BD204" s="36">
        <f t="shared" si="122"/>
        <v>0.2</v>
      </c>
      <c r="BE204" s="36">
        <f t="shared" si="123"/>
        <v>0.1</v>
      </c>
      <c r="BF204" s="36">
        <f t="shared" si="124"/>
        <v>0.5000000000000001</v>
      </c>
      <c r="BG204" s="32">
        <f t="shared" si="125"/>
        <v>1</v>
      </c>
      <c r="BI204" s="36">
        <f t="shared" si="126"/>
        <v>0.13333333333333333</v>
      </c>
      <c r="BJ204" s="36">
        <f t="shared" si="127"/>
        <v>0</v>
      </c>
      <c r="BK204" s="36">
        <f t="shared" si="128"/>
        <v>0.06666666666666667</v>
      </c>
      <c r="BL204" s="36">
        <f t="shared" si="129"/>
        <v>0</v>
      </c>
      <c r="BM204" s="36">
        <f t="shared" si="130"/>
        <v>0.7999999999999999</v>
      </c>
      <c r="BN204" s="32">
        <f t="shared" si="131"/>
        <v>1</v>
      </c>
      <c r="BP204" s="36">
        <f t="shared" si="132"/>
        <v>0.020000000000000004</v>
      </c>
      <c r="BQ204" s="36">
        <f t="shared" si="133"/>
        <v>0</v>
      </c>
      <c r="BR204" s="36">
        <f t="shared" si="134"/>
        <v>0</v>
      </c>
      <c r="BS204" s="36">
        <f t="shared" si="135"/>
        <v>0</v>
      </c>
      <c r="BT204" s="36">
        <f t="shared" si="136"/>
        <v>0.98</v>
      </c>
      <c r="BU204" s="32">
        <f t="shared" si="137"/>
        <v>1</v>
      </c>
      <c r="BW204" s="38">
        <f t="shared" si="138"/>
        <v>0.10736842105263159</v>
      </c>
      <c r="BX204" s="38">
        <f t="shared" si="139"/>
        <v>0</v>
      </c>
      <c r="BY204" s="38">
        <f t="shared" si="140"/>
        <v>0.0736842105263158</v>
      </c>
      <c r="BZ204" s="38">
        <f t="shared" si="141"/>
        <v>0.023684210526315787</v>
      </c>
      <c r="CA204" s="38">
        <f t="shared" si="142"/>
        <v>0.7952631578947369</v>
      </c>
      <c r="CB204" s="34">
        <f t="shared" si="143"/>
        <v>1</v>
      </c>
    </row>
    <row r="205" spans="1:80" ht="12.75">
      <c r="A205" s="1" t="s">
        <v>317</v>
      </c>
      <c r="B205" s="1" t="s">
        <v>841</v>
      </c>
      <c r="C205" s="3"/>
      <c r="D205" s="2"/>
      <c r="E205" s="2"/>
      <c r="F205" s="2">
        <v>0.095168</v>
      </c>
      <c r="G205" s="4">
        <v>0.095168</v>
      </c>
      <c r="H205" s="5"/>
      <c r="I205" s="1" t="s">
        <v>317</v>
      </c>
      <c r="J205" s="1" t="s">
        <v>841</v>
      </c>
      <c r="K205" s="3"/>
      <c r="L205" s="2"/>
      <c r="M205" s="2"/>
      <c r="N205" s="2">
        <v>0</v>
      </c>
      <c r="O205" s="4">
        <v>0</v>
      </c>
      <c r="P205"/>
      <c r="Q205" s="1" t="s">
        <v>317</v>
      </c>
      <c r="R205" s="1" t="s">
        <v>841</v>
      </c>
      <c r="S205" s="3"/>
      <c r="T205" s="2"/>
      <c r="U205" s="2"/>
      <c r="V205" s="2">
        <v>0</v>
      </c>
      <c r="W205" s="4">
        <v>0</v>
      </c>
      <c r="X205"/>
      <c r="Y205" s="1" t="s">
        <v>317</v>
      </c>
      <c r="Z205" s="1" t="s">
        <v>841</v>
      </c>
      <c r="AA205" s="3"/>
      <c r="AB205" s="2"/>
      <c r="AC205" s="2"/>
      <c r="AD205" s="2">
        <v>0</v>
      </c>
      <c r="AE205" s="4">
        <v>0</v>
      </c>
      <c r="AF205"/>
      <c r="AG205" s="1" t="s">
        <v>317</v>
      </c>
      <c r="AH205" s="1" t="s">
        <v>841</v>
      </c>
      <c r="AI205" s="3"/>
      <c r="AJ205" s="2"/>
      <c r="AK205" s="2"/>
      <c r="AL205" s="2">
        <v>4.663232</v>
      </c>
      <c r="AM205" s="4">
        <v>4.663232</v>
      </c>
      <c r="AO205" s="7">
        <f t="shared" si="108"/>
        <v>0</v>
      </c>
      <c r="AP205" s="7">
        <f t="shared" si="109"/>
        <v>0</v>
      </c>
      <c r="AQ205" s="7">
        <f t="shared" si="110"/>
        <v>0</v>
      </c>
      <c r="AR205" s="7">
        <f t="shared" si="111"/>
        <v>4.7584</v>
      </c>
      <c r="AS205" s="7">
        <f t="shared" si="112"/>
        <v>4.7584</v>
      </c>
      <c r="AT205" s="30" t="str">
        <f t="shared" si="113"/>
        <v>Abt</v>
      </c>
      <c r="AU205" s="36">
        <f t="shared" si="114"/>
        <v>0</v>
      </c>
      <c r="AV205" s="36">
        <f t="shared" si="115"/>
        <v>0</v>
      </c>
      <c r="AW205" s="36">
        <f t="shared" si="116"/>
        <v>0</v>
      </c>
      <c r="AX205" s="36">
        <f t="shared" si="117"/>
        <v>0</v>
      </c>
      <c r="AY205" s="36">
        <f t="shared" si="118"/>
        <v>0</v>
      </c>
      <c r="AZ205" s="32">
        <f t="shared" si="119"/>
        <v>0</v>
      </c>
      <c r="BB205" s="36">
        <f t="shared" si="120"/>
        <v>0</v>
      </c>
      <c r="BC205" s="36">
        <f t="shared" si="121"/>
        <v>0</v>
      </c>
      <c r="BD205" s="36">
        <f t="shared" si="122"/>
        <v>0</v>
      </c>
      <c r="BE205" s="36">
        <f t="shared" si="123"/>
        <v>0</v>
      </c>
      <c r="BF205" s="36">
        <f t="shared" si="124"/>
        <v>0</v>
      </c>
      <c r="BG205" s="32">
        <f t="shared" si="125"/>
        <v>0</v>
      </c>
      <c r="BI205" s="36">
        <f t="shared" si="126"/>
        <v>0</v>
      </c>
      <c r="BJ205" s="36">
        <f t="shared" si="127"/>
        <v>0</v>
      </c>
      <c r="BK205" s="36">
        <f t="shared" si="128"/>
        <v>0</v>
      </c>
      <c r="BL205" s="36">
        <f t="shared" si="129"/>
        <v>0</v>
      </c>
      <c r="BM205" s="36">
        <f t="shared" si="130"/>
        <v>0</v>
      </c>
      <c r="BN205" s="32">
        <f t="shared" si="131"/>
        <v>0</v>
      </c>
      <c r="BP205" s="36">
        <f t="shared" si="132"/>
        <v>0.02</v>
      </c>
      <c r="BQ205" s="36">
        <f t="shared" si="133"/>
        <v>0</v>
      </c>
      <c r="BR205" s="36">
        <f t="shared" si="134"/>
        <v>0</v>
      </c>
      <c r="BS205" s="36">
        <f t="shared" si="135"/>
        <v>0</v>
      </c>
      <c r="BT205" s="36">
        <f t="shared" si="136"/>
        <v>0.98</v>
      </c>
      <c r="BU205" s="32">
        <f t="shared" si="137"/>
        <v>1</v>
      </c>
      <c r="BW205" s="38">
        <f t="shared" si="138"/>
        <v>0.02</v>
      </c>
      <c r="BX205" s="38">
        <f t="shared" si="139"/>
        <v>0</v>
      </c>
      <c r="BY205" s="38">
        <f t="shared" si="140"/>
        <v>0</v>
      </c>
      <c r="BZ205" s="38">
        <f t="shared" si="141"/>
        <v>0</v>
      </c>
      <c r="CA205" s="38">
        <f t="shared" si="142"/>
        <v>0.98</v>
      </c>
      <c r="CB205" s="34">
        <f t="shared" si="143"/>
        <v>1</v>
      </c>
    </row>
    <row r="206" spans="1:80" ht="12.75">
      <c r="A206" s="1" t="s">
        <v>318</v>
      </c>
      <c r="B206" s="1" t="s">
        <v>842</v>
      </c>
      <c r="C206" s="3"/>
      <c r="D206" s="2"/>
      <c r="E206" s="2"/>
      <c r="F206" s="2">
        <v>0.02</v>
      </c>
      <c r="G206" s="4">
        <v>0.02</v>
      </c>
      <c r="H206" s="1"/>
      <c r="I206" s="1" t="s">
        <v>318</v>
      </c>
      <c r="J206" s="1" t="s">
        <v>842</v>
      </c>
      <c r="K206" s="3"/>
      <c r="L206" s="2"/>
      <c r="M206" s="2"/>
      <c r="N206" s="2">
        <v>0</v>
      </c>
      <c r="O206" s="4">
        <v>0</v>
      </c>
      <c r="P206"/>
      <c r="Q206" s="1" t="s">
        <v>318</v>
      </c>
      <c r="R206" s="1" t="s">
        <v>842</v>
      </c>
      <c r="S206" s="3"/>
      <c r="T206" s="2"/>
      <c r="U206" s="2"/>
      <c r="V206" s="2">
        <v>0.216665</v>
      </c>
      <c r="W206" s="4">
        <v>0.216665</v>
      </c>
      <c r="X206"/>
      <c r="Y206" s="1" t="s">
        <v>318</v>
      </c>
      <c r="Z206" s="1" t="s">
        <v>842</v>
      </c>
      <c r="AA206" s="3"/>
      <c r="AB206" s="2"/>
      <c r="AC206" s="2"/>
      <c r="AD206" s="2">
        <v>0</v>
      </c>
      <c r="AE206" s="4">
        <v>0</v>
      </c>
      <c r="AF206"/>
      <c r="AG206" s="1" t="s">
        <v>318</v>
      </c>
      <c r="AH206" s="1" t="s">
        <v>842</v>
      </c>
      <c r="AI206" s="3"/>
      <c r="AJ206" s="2"/>
      <c r="AK206" s="2"/>
      <c r="AL206" s="2">
        <v>4.4966349999999995</v>
      </c>
      <c r="AM206" s="4">
        <v>4.4966349999999995</v>
      </c>
      <c r="AO206" s="7">
        <f t="shared" si="108"/>
        <v>0</v>
      </c>
      <c r="AP206" s="7">
        <f t="shared" si="109"/>
        <v>0</v>
      </c>
      <c r="AQ206" s="7">
        <f t="shared" si="110"/>
        <v>0</v>
      </c>
      <c r="AR206" s="7">
        <f t="shared" si="111"/>
        <v>4.7333</v>
      </c>
      <c r="AS206" s="7">
        <f t="shared" si="112"/>
        <v>4.7333</v>
      </c>
      <c r="AT206" s="30" t="str">
        <f t="shared" si="113"/>
        <v>Abt</v>
      </c>
      <c r="AU206" s="36">
        <f t="shared" si="114"/>
        <v>0</v>
      </c>
      <c r="AV206" s="36">
        <f t="shared" si="115"/>
        <v>0</v>
      </c>
      <c r="AW206" s="36">
        <f t="shared" si="116"/>
        <v>0</v>
      </c>
      <c r="AX206" s="36">
        <f t="shared" si="117"/>
        <v>0</v>
      </c>
      <c r="AY206" s="36">
        <f t="shared" si="118"/>
        <v>0</v>
      </c>
      <c r="AZ206" s="32">
        <f t="shared" si="119"/>
        <v>0</v>
      </c>
      <c r="BB206" s="36">
        <f t="shared" si="120"/>
        <v>0</v>
      </c>
      <c r="BC206" s="36">
        <f t="shared" si="121"/>
        <v>0</v>
      </c>
      <c r="BD206" s="36">
        <f t="shared" si="122"/>
        <v>0</v>
      </c>
      <c r="BE206" s="36">
        <f t="shared" si="123"/>
        <v>0</v>
      </c>
      <c r="BF206" s="36">
        <f t="shared" si="124"/>
        <v>0</v>
      </c>
      <c r="BG206" s="32">
        <f t="shared" si="125"/>
        <v>0</v>
      </c>
      <c r="BI206" s="36">
        <f t="shared" si="126"/>
        <v>0</v>
      </c>
      <c r="BJ206" s="36">
        <f t="shared" si="127"/>
        <v>0</v>
      </c>
      <c r="BK206" s="36">
        <f t="shared" si="128"/>
        <v>0</v>
      </c>
      <c r="BL206" s="36">
        <f t="shared" si="129"/>
        <v>0</v>
      </c>
      <c r="BM206" s="36">
        <f t="shared" si="130"/>
        <v>0</v>
      </c>
      <c r="BN206" s="32">
        <f t="shared" si="131"/>
        <v>0</v>
      </c>
      <c r="BP206" s="36">
        <f t="shared" si="132"/>
        <v>0.004225381868886401</v>
      </c>
      <c r="BQ206" s="36">
        <f t="shared" si="133"/>
        <v>0</v>
      </c>
      <c r="BR206" s="36">
        <f t="shared" si="134"/>
        <v>0.0457746181311136</v>
      </c>
      <c r="BS206" s="36">
        <f t="shared" si="135"/>
        <v>0</v>
      </c>
      <c r="BT206" s="36">
        <f t="shared" si="136"/>
        <v>0.95</v>
      </c>
      <c r="BU206" s="32">
        <f t="shared" si="137"/>
        <v>1</v>
      </c>
      <c r="BW206" s="38">
        <f t="shared" si="138"/>
        <v>0.004225381868886401</v>
      </c>
      <c r="BX206" s="38">
        <f t="shared" si="139"/>
        <v>0</v>
      </c>
      <c r="BY206" s="38">
        <f t="shared" si="140"/>
        <v>0.0457746181311136</v>
      </c>
      <c r="BZ206" s="38">
        <f t="shared" si="141"/>
        <v>0</v>
      </c>
      <c r="CA206" s="38">
        <f t="shared" si="142"/>
        <v>0.95</v>
      </c>
      <c r="CB206" s="34">
        <f t="shared" si="143"/>
        <v>1</v>
      </c>
    </row>
    <row r="207" spans="1:80" ht="12.75">
      <c r="A207" s="1" t="s">
        <v>319</v>
      </c>
      <c r="B207" s="1" t="s">
        <v>843</v>
      </c>
      <c r="C207" s="3"/>
      <c r="D207" s="2"/>
      <c r="E207" s="2"/>
      <c r="F207" s="2">
        <v>0.133</v>
      </c>
      <c r="G207" s="4">
        <v>0.133</v>
      </c>
      <c r="H207" s="5"/>
      <c r="I207" s="1" t="s">
        <v>319</v>
      </c>
      <c r="J207" s="1" t="s">
        <v>843</v>
      </c>
      <c r="K207" s="3"/>
      <c r="L207" s="2"/>
      <c r="M207" s="2"/>
      <c r="N207" s="2">
        <v>0</v>
      </c>
      <c r="O207" s="4">
        <v>0</v>
      </c>
      <c r="P207"/>
      <c r="Q207" s="1" t="s">
        <v>319</v>
      </c>
      <c r="R207" s="1" t="s">
        <v>843</v>
      </c>
      <c r="S207" s="3"/>
      <c r="T207" s="2"/>
      <c r="U207" s="2"/>
      <c r="V207" s="2">
        <v>0.31649999999999995</v>
      </c>
      <c r="W207" s="4">
        <v>0.31649999999999995</v>
      </c>
      <c r="X207"/>
      <c r="Y207" s="1" t="s">
        <v>319</v>
      </c>
      <c r="Z207" s="1" t="s">
        <v>843</v>
      </c>
      <c r="AA207" s="3"/>
      <c r="AB207" s="2"/>
      <c r="AC207" s="2"/>
      <c r="AD207" s="2">
        <v>0</v>
      </c>
      <c r="AE207" s="4">
        <v>0</v>
      </c>
      <c r="AF207"/>
      <c r="AG207" s="1" t="s">
        <v>319</v>
      </c>
      <c r="AH207" s="1" t="s">
        <v>843</v>
      </c>
      <c r="AI207" s="3"/>
      <c r="AJ207" s="2"/>
      <c r="AK207" s="2"/>
      <c r="AL207" s="2">
        <v>5.2005</v>
      </c>
      <c r="AM207" s="4">
        <v>5.2005</v>
      </c>
      <c r="AO207" s="7">
        <f t="shared" si="108"/>
        <v>0</v>
      </c>
      <c r="AP207" s="7">
        <f t="shared" si="109"/>
        <v>0</v>
      </c>
      <c r="AQ207" s="7">
        <f t="shared" si="110"/>
        <v>0</v>
      </c>
      <c r="AR207" s="7">
        <f t="shared" si="111"/>
        <v>5.6499999999999995</v>
      </c>
      <c r="AS207" s="7">
        <f t="shared" si="112"/>
        <v>5.6499999999999995</v>
      </c>
      <c r="AT207" s="30" t="str">
        <f t="shared" si="113"/>
        <v>Abt</v>
      </c>
      <c r="AU207" s="36">
        <f t="shared" si="114"/>
        <v>0</v>
      </c>
      <c r="AV207" s="36">
        <f t="shared" si="115"/>
        <v>0</v>
      </c>
      <c r="AW207" s="36">
        <f t="shared" si="116"/>
        <v>0</v>
      </c>
      <c r="AX207" s="36">
        <f t="shared" si="117"/>
        <v>0</v>
      </c>
      <c r="AY207" s="36">
        <f t="shared" si="118"/>
        <v>0</v>
      </c>
      <c r="AZ207" s="32">
        <f t="shared" si="119"/>
        <v>0</v>
      </c>
      <c r="BB207" s="36">
        <f t="shared" si="120"/>
        <v>0</v>
      </c>
      <c r="BC207" s="36">
        <f t="shared" si="121"/>
        <v>0</v>
      </c>
      <c r="BD207" s="36">
        <f t="shared" si="122"/>
        <v>0</v>
      </c>
      <c r="BE207" s="36">
        <f t="shared" si="123"/>
        <v>0</v>
      </c>
      <c r="BF207" s="36">
        <f t="shared" si="124"/>
        <v>0</v>
      </c>
      <c r="BG207" s="32">
        <f t="shared" si="125"/>
        <v>0</v>
      </c>
      <c r="BI207" s="36">
        <f t="shared" si="126"/>
        <v>0</v>
      </c>
      <c r="BJ207" s="36">
        <f t="shared" si="127"/>
        <v>0</v>
      </c>
      <c r="BK207" s="36">
        <f t="shared" si="128"/>
        <v>0</v>
      </c>
      <c r="BL207" s="36">
        <f t="shared" si="129"/>
        <v>0</v>
      </c>
      <c r="BM207" s="36">
        <f t="shared" si="130"/>
        <v>0</v>
      </c>
      <c r="BN207" s="32">
        <f t="shared" si="131"/>
        <v>0</v>
      </c>
      <c r="BP207" s="36">
        <f t="shared" si="132"/>
        <v>0.02353982300884956</v>
      </c>
      <c r="BQ207" s="36">
        <f t="shared" si="133"/>
        <v>0</v>
      </c>
      <c r="BR207" s="36">
        <f t="shared" si="134"/>
        <v>0.05601769911504424</v>
      </c>
      <c r="BS207" s="36">
        <f t="shared" si="135"/>
        <v>0</v>
      </c>
      <c r="BT207" s="36">
        <f t="shared" si="136"/>
        <v>0.9204424778761062</v>
      </c>
      <c r="BU207" s="32">
        <f t="shared" si="137"/>
        <v>1</v>
      </c>
      <c r="BW207" s="38">
        <f t="shared" si="138"/>
        <v>0.02353982300884956</v>
      </c>
      <c r="BX207" s="38">
        <f t="shared" si="139"/>
        <v>0</v>
      </c>
      <c r="BY207" s="38">
        <f t="shared" si="140"/>
        <v>0.05601769911504424</v>
      </c>
      <c r="BZ207" s="38">
        <f t="shared" si="141"/>
        <v>0</v>
      </c>
      <c r="CA207" s="38">
        <f t="shared" si="142"/>
        <v>0.9204424778761062</v>
      </c>
      <c r="CB207" s="34">
        <f t="shared" si="143"/>
        <v>1</v>
      </c>
    </row>
    <row r="208" spans="1:80" ht="12.75">
      <c r="A208" s="1" t="s">
        <v>320</v>
      </c>
      <c r="B208" s="1" t="s">
        <v>844</v>
      </c>
      <c r="C208" s="3"/>
      <c r="D208" s="2"/>
      <c r="E208" s="2"/>
      <c r="F208" s="2">
        <v>0.01</v>
      </c>
      <c r="G208" s="4">
        <v>0.01</v>
      </c>
      <c r="H208" s="1"/>
      <c r="I208" s="1" t="s">
        <v>320</v>
      </c>
      <c r="J208" s="1" t="s">
        <v>844</v>
      </c>
      <c r="K208" s="3"/>
      <c r="L208" s="2"/>
      <c r="M208" s="2"/>
      <c r="N208" s="2">
        <v>0</v>
      </c>
      <c r="O208" s="4">
        <v>0</v>
      </c>
      <c r="P208"/>
      <c r="Q208" s="1" t="s">
        <v>320</v>
      </c>
      <c r="R208" s="1" t="s">
        <v>844</v>
      </c>
      <c r="S208" s="3"/>
      <c r="T208" s="2"/>
      <c r="U208" s="2"/>
      <c r="V208" s="2">
        <v>0.025</v>
      </c>
      <c r="W208" s="4">
        <v>0.025</v>
      </c>
      <c r="X208"/>
      <c r="Y208" s="1" t="s">
        <v>320</v>
      </c>
      <c r="Z208" s="1" t="s">
        <v>844</v>
      </c>
      <c r="AA208" s="3"/>
      <c r="AB208" s="2"/>
      <c r="AC208" s="2"/>
      <c r="AD208" s="2">
        <v>0</v>
      </c>
      <c r="AE208" s="4">
        <v>0</v>
      </c>
      <c r="AF208"/>
      <c r="AG208" s="1" t="s">
        <v>320</v>
      </c>
      <c r="AH208" s="1" t="s">
        <v>844</v>
      </c>
      <c r="AI208" s="3"/>
      <c r="AJ208" s="2"/>
      <c r="AK208" s="2"/>
      <c r="AL208" s="2">
        <v>0.465</v>
      </c>
      <c r="AM208" s="4">
        <v>0.465</v>
      </c>
      <c r="AO208" s="7">
        <f t="shared" si="108"/>
        <v>0</v>
      </c>
      <c r="AP208" s="7">
        <f t="shared" si="109"/>
        <v>0</v>
      </c>
      <c r="AQ208" s="7">
        <f t="shared" si="110"/>
        <v>0</v>
      </c>
      <c r="AR208" s="7">
        <f t="shared" si="111"/>
        <v>0.5</v>
      </c>
      <c r="AS208" s="7">
        <f t="shared" si="112"/>
        <v>0.5</v>
      </c>
      <c r="AT208" s="30" t="str">
        <f t="shared" si="113"/>
        <v>Abt</v>
      </c>
      <c r="AU208" s="36">
        <f t="shared" si="114"/>
        <v>0</v>
      </c>
      <c r="AV208" s="36">
        <f t="shared" si="115"/>
        <v>0</v>
      </c>
      <c r="AW208" s="36">
        <f t="shared" si="116"/>
        <v>0</v>
      </c>
      <c r="AX208" s="36">
        <f t="shared" si="117"/>
        <v>0</v>
      </c>
      <c r="AY208" s="36">
        <f t="shared" si="118"/>
        <v>0</v>
      </c>
      <c r="AZ208" s="32">
        <f t="shared" si="119"/>
        <v>0</v>
      </c>
      <c r="BB208" s="36">
        <f t="shared" si="120"/>
        <v>0</v>
      </c>
      <c r="BC208" s="36">
        <f t="shared" si="121"/>
        <v>0</v>
      </c>
      <c r="BD208" s="36">
        <f t="shared" si="122"/>
        <v>0</v>
      </c>
      <c r="BE208" s="36">
        <f t="shared" si="123"/>
        <v>0</v>
      </c>
      <c r="BF208" s="36">
        <f t="shared" si="124"/>
        <v>0</v>
      </c>
      <c r="BG208" s="32">
        <f t="shared" si="125"/>
        <v>0</v>
      </c>
      <c r="BI208" s="36">
        <f t="shared" si="126"/>
        <v>0</v>
      </c>
      <c r="BJ208" s="36">
        <f t="shared" si="127"/>
        <v>0</v>
      </c>
      <c r="BK208" s="36">
        <f t="shared" si="128"/>
        <v>0</v>
      </c>
      <c r="BL208" s="36">
        <f t="shared" si="129"/>
        <v>0</v>
      </c>
      <c r="BM208" s="36">
        <f t="shared" si="130"/>
        <v>0</v>
      </c>
      <c r="BN208" s="32">
        <f t="shared" si="131"/>
        <v>0</v>
      </c>
      <c r="BP208" s="36">
        <f t="shared" si="132"/>
        <v>0.02</v>
      </c>
      <c r="BQ208" s="36">
        <f t="shared" si="133"/>
        <v>0</v>
      </c>
      <c r="BR208" s="36">
        <f t="shared" si="134"/>
        <v>0.05</v>
      </c>
      <c r="BS208" s="36">
        <f t="shared" si="135"/>
        <v>0</v>
      </c>
      <c r="BT208" s="36">
        <f t="shared" si="136"/>
        <v>0.93</v>
      </c>
      <c r="BU208" s="32">
        <f t="shared" si="137"/>
        <v>1</v>
      </c>
      <c r="BW208" s="38">
        <f t="shared" si="138"/>
        <v>0.02</v>
      </c>
      <c r="BX208" s="38">
        <f t="shared" si="139"/>
        <v>0</v>
      </c>
      <c r="BY208" s="38">
        <f t="shared" si="140"/>
        <v>0.05</v>
      </c>
      <c r="BZ208" s="38">
        <f t="shared" si="141"/>
        <v>0</v>
      </c>
      <c r="CA208" s="38">
        <f t="shared" si="142"/>
        <v>0.93</v>
      </c>
      <c r="CB208" s="34">
        <f t="shared" si="143"/>
        <v>1</v>
      </c>
    </row>
    <row r="209" spans="1:80" ht="12.75">
      <c r="A209" s="12" t="s">
        <v>1083</v>
      </c>
      <c r="B209" s="12" t="s">
        <v>1084</v>
      </c>
      <c r="C209" s="24">
        <v>0.73333</v>
      </c>
      <c r="D209" s="16">
        <v>1.8912450000000005</v>
      </c>
      <c r="E209" s="16">
        <v>2.9333299999999993</v>
      </c>
      <c r="F209" s="16">
        <v>4.514978999999999</v>
      </c>
      <c r="G209" s="25">
        <v>10.072883999999998</v>
      </c>
      <c r="H209" s="26"/>
      <c r="I209" s="12" t="s">
        <v>1083</v>
      </c>
      <c r="J209" s="12" t="s">
        <v>1084</v>
      </c>
      <c r="K209" s="24">
        <v>0.166665</v>
      </c>
      <c r="L209" s="16">
        <v>0.8658350000000002</v>
      </c>
      <c r="M209" s="16">
        <v>0.26666500000000004</v>
      </c>
      <c r="N209" s="16">
        <v>1.32859</v>
      </c>
      <c r="O209" s="25">
        <v>2.627754999999999</v>
      </c>
      <c r="Q209" s="12" t="s">
        <v>1083</v>
      </c>
      <c r="R209" s="12" t="s">
        <v>1084</v>
      </c>
      <c r="S209" s="24">
        <v>0.383325</v>
      </c>
      <c r="T209" s="16">
        <v>5.78042</v>
      </c>
      <c r="U209" s="16">
        <v>11.509804999999998</v>
      </c>
      <c r="V209" s="16">
        <v>17.370975000000005</v>
      </c>
      <c r="W209" s="25">
        <v>35.04452500000001</v>
      </c>
      <c r="Y209" s="12" t="s">
        <v>1083</v>
      </c>
      <c r="Z209" s="12" t="s">
        <v>1084</v>
      </c>
      <c r="AA209" s="24">
        <v>0.18333</v>
      </c>
      <c r="AB209" s="16">
        <v>1.9208200000000002</v>
      </c>
      <c r="AC209" s="16">
        <v>1.15084</v>
      </c>
      <c r="AD209" s="16">
        <v>3.5971109999999986</v>
      </c>
      <c r="AE209" s="25">
        <v>6.852100999999999</v>
      </c>
      <c r="AG209" s="12" t="s">
        <v>1083</v>
      </c>
      <c r="AH209" s="12" t="s">
        <v>1084</v>
      </c>
      <c r="AI209" s="24">
        <v>0.86665</v>
      </c>
      <c r="AJ209" s="16">
        <v>8.15828</v>
      </c>
      <c r="AK209" s="16">
        <v>5.82996</v>
      </c>
      <c r="AL209" s="16">
        <v>48.35634500000002</v>
      </c>
      <c r="AM209" s="25">
        <v>63.211235000000016</v>
      </c>
      <c r="AO209" s="7">
        <f t="shared" si="108"/>
        <v>2.3333000000000004</v>
      </c>
      <c r="AP209" s="7">
        <f t="shared" si="109"/>
        <v>18.616600000000002</v>
      </c>
      <c r="AQ209" s="7">
        <f t="shared" si="110"/>
        <v>21.690599999999996</v>
      </c>
      <c r="AR209" s="7">
        <f t="shared" si="111"/>
        <v>75.16800000000002</v>
      </c>
      <c r="AS209" s="7">
        <f t="shared" si="112"/>
        <v>117.80850000000001</v>
      </c>
      <c r="AT209" s="30" t="str">
        <f t="shared" si="113"/>
        <v>Inst</v>
      </c>
      <c r="AU209" s="36">
        <f t="shared" si="114"/>
        <v>0.3142887755539365</v>
      </c>
      <c r="AV209" s="36">
        <f t="shared" si="115"/>
        <v>0.07142887755539364</v>
      </c>
      <c r="AW209" s="36">
        <f t="shared" si="116"/>
        <v>0.16428448977842539</v>
      </c>
      <c r="AX209" s="36">
        <f t="shared" si="117"/>
        <v>0.07857112244460633</v>
      </c>
      <c r="AY209" s="36">
        <f t="shared" si="118"/>
        <v>0.37142673466763804</v>
      </c>
      <c r="AZ209" s="32">
        <f t="shared" si="119"/>
        <v>0.9999999999999998</v>
      </c>
      <c r="BB209" s="36">
        <f t="shared" si="120"/>
        <v>0.10158917310357425</v>
      </c>
      <c r="BC209" s="36">
        <f t="shared" si="121"/>
        <v>0.04650876099824888</v>
      </c>
      <c r="BD209" s="36">
        <f t="shared" si="122"/>
        <v>0.3104981575583082</v>
      </c>
      <c r="BE209" s="36">
        <f t="shared" si="123"/>
        <v>0.10317780905213626</v>
      </c>
      <c r="BF209" s="36">
        <f t="shared" si="124"/>
        <v>0.4382260992877324</v>
      </c>
      <c r="BG209" s="32">
        <f t="shared" si="125"/>
        <v>1</v>
      </c>
      <c r="BI209" s="36">
        <f t="shared" si="126"/>
        <v>0.13523507878989055</v>
      </c>
      <c r="BJ209" s="36">
        <f t="shared" si="127"/>
        <v>0.012294035204189837</v>
      </c>
      <c r="BK209" s="36">
        <f t="shared" si="128"/>
        <v>0.5306356209602316</v>
      </c>
      <c r="BL209" s="36">
        <f t="shared" si="129"/>
        <v>0.05305708463574084</v>
      </c>
      <c r="BM209" s="36">
        <f t="shared" si="130"/>
        <v>0.2687781804099472</v>
      </c>
      <c r="BN209" s="32">
        <f t="shared" si="131"/>
        <v>1.0000000000000002</v>
      </c>
      <c r="BP209" s="36">
        <f t="shared" si="132"/>
        <v>0.06006517401021709</v>
      </c>
      <c r="BQ209" s="36">
        <f t="shared" si="133"/>
        <v>0.01767494146445295</v>
      </c>
      <c r="BR209" s="36">
        <f t="shared" si="134"/>
        <v>0.23109534642401022</v>
      </c>
      <c r="BS209" s="36">
        <f t="shared" si="135"/>
        <v>0.0478542863984674</v>
      </c>
      <c r="BT209" s="36">
        <f t="shared" si="136"/>
        <v>0.6433102517028524</v>
      </c>
      <c r="BU209" s="32">
        <f t="shared" si="137"/>
        <v>1</v>
      </c>
      <c r="BW209" s="37">
        <f t="shared" si="138"/>
        <v>0.08550218362851575</v>
      </c>
      <c r="BX209" s="37">
        <f t="shared" si="139"/>
        <v>0.022305309039670304</v>
      </c>
      <c r="BY209" s="37">
        <f t="shared" si="140"/>
        <v>0.2974702589371735</v>
      </c>
      <c r="BZ209" s="37">
        <f t="shared" si="141"/>
        <v>0.05816304426251076</v>
      </c>
      <c r="CA209" s="37">
        <f t="shared" si="142"/>
        <v>0.5365592041321298</v>
      </c>
      <c r="CB209" s="33">
        <f t="shared" si="143"/>
        <v>1</v>
      </c>
    </row>
    <row r="210" spans="1:80" ht="12.75">
      <c r="A210" s="1" t="s">
        <v>974</v>
      </c>
      <c r="B210" s="1" t="s">
        <v>975</v>
      </c>
      <c r="C210" s="3"/>
      <c r="D210" s="2"/>
      <c r="E210" s="2">
        <v>0</v>
      </c>
      <c r="F210" s="2">
        <v>0.01056</v>
      </c>
      <c r="G210" s="4">
        <v>0.01056</v>
      </c>
      <c r="H210" s="1"/>
      <c r="I210" s="1" t="s">
        <v>974</v>
      </c>
      <c r="J210" s="1" t="s">
        <v>975</v>
      </c>
      <c r="K210" s="3"/>
      <c r="L210" s="2"/>
      <c r="M210" s="2">
        <v>0</v>
      </c>
      <c r="N210" s="2">
        <v>0</v>
      </c>
      <c r="O210" s="4">
        <v>0</v>
      </c>
      <c r="P210"/>
      <c r="Q210" s="1" t="s">
        <v>974</v>
      </c>
      <c r="R210" s="1" t="s">
        <v>975</v>
      </c>
      <c r="S210" s="3"/>
      <c r="T210" s="2"/>
      <c r="U210" s="2">
        <v>0.125</v>
      </c>
      <c r="V210" s="2">
        <v>0</v>
      </c>
      <c r="W210" s="4">
        <v>0.125</v>
      </c>
      <c r="X210"/>
      <c r="Y210" s="1" t="s">
        <v>974</v>
      </c>
      <c r="Z210" s="1" t="s">
        <v>975</v>
      </c>
      <c r="AA210" s="3"/>
      <c r="AB210" s="2"/>
      <c r="AC210" s="2">
        <v>0</v>
      </c>
      <c r="AD210" s="2">
        <v>0</v>
      </c>
      <c r="AE210" s="4">
        <v>0</v>
      </c>
      <c r="AF210"/>
      <c r="AG210" s="1" t="s">
        <v>974</v>
      </c>
      <c r="AH210" s="1" t="s">
        <v>975</v>
      </c>
      <c r="AI210" s="3"/>
      <c r="AJ210" s="2"/>
      <c r="AK210" s="2">
        <v>0.125</v>
      </c>
      <c r="AL210" s="2">
        <v>0.04224</v>
      </c>
      <c r="AM210" s="4">
        <v>0.16724</v>
      </c>
      <c r="AO210" s="7">
        <f t="shared" si="108"/>
        <v>0</v>
      </c>
      <c r="AP210" s="7">
        <f t="shared" si="109"/>
        <v>0</v>
      </c>
      <c r="AQ210" s="7">
        <f t="shared" si="110"/>
        <v>0.25</v>
      </c>
      <c r="AR210" s="7">
        <f t="shared" si="111"/>
        <v>0.0528</v>
      </c>
      <c r="AS210" s="7">
        <f t="shared" si="112"/>
        <v>0.3028</v>
      </c>
      <c r="AT210" s="30" t="str">
        <f t="shared" si="113"/>
        <v>Abt</v>
      </c>
      <c r="AU210" s="36">
        <f t="shared" si="114"/>
        <v>0</v>
      </c>
      <c r="AV210" s="36">
        <f t="shared" si="115"/>
        <v>0</v>
      </c>
      <c r="AW210" s="36">
        <f t="shared" si="116"/>
        <v>0</v>
      </c>
      <c r="AX210" s="36">
        <f t="shared" si="117"/>
        <v>0</v>
      </c>
      <c r="AY210" s="36">
        <f t="shared" si="118"/>
        <v>0</v>
      </c>
      <c r="AZ210" s="32">
        <f t="shared" si="119"/>
        <v>0</v>
      </c>
      <c r="BB210" s="36">
        <f t="shared" si="120"/>
        <v>0</v>
      </c>
      <c r="BC210" s="36">
        <f t="shared" si="121"/>
        <v>0</v>
      </c>
      <c r="BD210" s="36">
        <f t="shared" si="122"/>
        <v>0</v>
      </c>
      <c r="BE210" s="36">
        <f t="shared" si="123"/>
        <v>0</v>
      </c>
      <c r="BF210" s="36">
        <f t="shared" si="124"/>
        <v>0</v>
      </c>
      <c r="BG210" s="32">
        <f t="shared" si="125"/>
        <v>0</v>
      </c>
      <c r="BI210" s="36">
        <f t="shared" si="126"/>
        <v>0</v>
      </c>
      <c r="BJ210" s="36">
        <f t="shared" si="127"/>
        <v>0</v>
      </c>
      <c r="BK210" s="36">
        <f t="shared" si="128"/>
        <v>0.5</v>
      </c>
      <c r="BL210" s="36">
        <f t="shared" si="129"/>
        <v>0</v>
      </c>
      <c r="BM210" s="36">
        <f t="shared" si="130"/>
        <v>0.5</v>
      </c>
      <c r="BN210" s="32">
        <f t="shared" si="131"/>
        <v>1</v>
      </c>
      <c r="BP210" s="36">
        <f t="shared" si="132"/>
        <v>0.2</v>
      </c>
      <c r="BQ210" s="36">
        <f t="shared" si="133"/>
        <v>0</v>
      </c>
      <c r="BR210" s="36">
        <f t="shared" si="134"/>
        <v>0</v>
      </c>
      <c r="BS210" s="36">
        <f t="shared" si="135"/>
        <v>0</v>
      </c>
      <c r="BT210" s="36">
        <f t="shared" si="136"/>
        <v>0.8</v>
      </c>
      <c r="BU210" s="32">
        <f t="shared" si="137"/>
        <v>1</v>
      </c>
      <c r="BW210" s="38">
        <f t="shared" si="138"/>
        <v>0.034874504623513866</v>
      </c>
      <c r="BX210" s="38">
        <f t="shared" si="139"/>
        <v>0</v>
      </c>
      <c r="BY210" s="38">
        <f t="shared" si="140"/>
        <v>0.4128137384412153</v>
      </c>
      <c r="BZ210" s="38">
        <f t="shared" si="141"/>
        <v>0</v>
      </c>
      <c r="CA210" s="38">
        <f t="shared" si="142"/>
        <v>0.5523117569352708</v>
      </c>
      <c r="CB210" s="34">
        <f t="shared" si="143"/>
        <v>1</v>
      </c>
    </row>
    <row r="211" spans="1:80" ht="12.75">
      <c r="A211" s="1" t="s">
        <v>321</v>
      </c>
      <c r="B211" s="1" t="s">
        <v>322</v>
      </c>
      <c r="C211" s="3">
        <v>0.7</v>
      </c>
      <c r="D211" s="2">
        <v>0.020835000000000003</v>
      </c>
      <c r="E211" s="2">
        <v>0.0425</v>
      </c>
      <c r="F211" s="2">
        <v>0.680666</v>
      </c>
      <c r="G211" s="4">
        <v>1.444001</v>
      </c>
      <c r="H211" s="5"/>
      <c r="I211" s="1" t="s">
        <v>321</v>
      </c>
      <c r="J211" s="1" t="s">
        <v>322</v>
      </c>
      <c r="K211" s="3">
        <v>0.15</v>
      </c>
      <c r="L211" s="2">
        <v>0.020835000000000003</v>
      </c>
      <c r="M211" s="2">
        <v>0.01</v>
      </c>
      <c r="N211" s="2">
        <v>0.365</v>
      </c>
      <c r="O211" s="4">
        <v>0.5458350000000001</v>
      </c>
      <c r="P211"/>
      <c r="Q211" s="1" t="s">
        <v>321</v>
      </c>
      <c r="R211" s="1" t="s">
        <v>322</v>
      </c>
      <c r="S211" s="3">
        <v>0.3</v>
      </c>
      <c r="T211" s="2">
        <v>0.14126</v>
      </c>
      <c r="U211" s="2">
        <v>0.6058</v>
      </c>
      <c r="V211" s="2">
        <v>2.985694</v>
      </c>
      <c r="W211" s="4">
        <v>4.032754000000001</v>
      </c>
      <c r="X211"/>
      <c r="Y211" s="1" t="s">
        <v>321</v>
      </c>
      <c r="Z211" s="1" t="s">
        <v>322</v>
      </c>
      <c r="AA211" s="3">
        <v>0.15</v>
      </c>
      <c r="AB211" s="2">
        <v>0.057920000000000006</v>
      </c>
      <c r="AC211" s="2">
        <v>0</v>
      </c>
      <c r="AD211" s="2">
        <v>1.3961649999999999</v>
      </c>
      <c r="AE211" s="4">
        <v>1.604085</v>
      </c>
      <c r="AF211"/>
      <c r="AG211" s="1" t="s">
        <v>321</v>
      </c>
      <c r="AH211" s="1" t="s">
        <v>322</v>
      </c>
      <c r="AI211" s="3">
        <v>0.7</v>
      </c>
      <c r="AJ211" s="2">
        <v>0.50085</v>
      </c>
      <c r="AK211" s="2">
        <v>0</v>
      </c>
      <c r="AL211" s="2">
        <v>9.455775</v>
      </c>
      <c r="AM211" s="4">
        <v>10.656624999999998</v>
      </c>
      <c r="AO211" s="7">
        <f t="shared" si="108"/>
        <v>1.9999999999999998</v>
      </c>
      <c r="AP211" s="7">
        <f t="shared" si="109"/>
        <v>0.7417</v>
      </c>
      <c r="AQ211" s="7">
        <f t="shared" si="110"/>
        <v>0.6583</v>
      </c>
      <c r="AR211" s="7">
        <f t="shared" si="111"/>
        <v>14.883299999999998</v>
      </c>
      <c r="AS211" s="7">
        <f t="shared" si="112"/>
        <v>18.283299999999997</v>
      </c>
      <c r="AT211" s="30" t="str">
        <f t="shared" si="113"/>
        <v>Abt</v>
      </c>
      <c r="AU211" s="36">
        <f t="shared" si="114"/>
        <v>0.35000000000000003</v>
      </c>
      <c r="AV211" s="36">
        <f t="shared" si="115"/>
        <v>0.07500000000000001</v>
      </c>
      <c r="AW211" s="36">
        <f t="shared" si="116"/>
        <v>0.15000000000000002</v>
      </c>
      <c r="AX211" s="36">
        <f t="shared" si="117"/>
        <v>0.07500000000000001</v>
      </c>
      <c r="AY211" s="36">
        <f t="shared" si="118"/>
        <v>0.35000000000000003</v>
      </c>
      <c r="AZ211" s="32">
        <f t="shared" si="119"/>
        <v>1.0000000000000002</v>
      </c>
      <c r="BB211" s="36">
        <f t="shared" si="120"/>
        <v>0.028090872320345156</v>
      </c>
      <c r="BC211" s="36">
        <f t="shared" si="121"/>
        <v>0.028090872320345156</v>
      </c>
      <c r="BD211" s="36">
        <f t="shared" si="122"/>
        <v>0.19045436160172574</v>
      </c>
      <c r="BE211" s="36">
        <f t="shared" si="123"/>
        <v>0.07809087232034516</v>
      </c>
      <c r="BF211" s="36">
        <f t="shared" si="124"/>
        <v>0.6752730214372388</v>
      </c>
      <c r="BG211" s="32">
        <f t="shared" si="125"/>
        <v>1</v>
      </c>
      <c r="BI211" s="36">
        <f t="shared" si="126"/>
        <v>0.06456023089776698</v>
      </c>
      <c r="BJ211" s="36">
        <f t="shared" si="127"/>
        <v>0.015190642564180465</v>
      </c>
      <c r="BK211" s="36">
        <f t="shared" si="128"/>
        <v>0.9202491265380526</v>
      </c>
      <c r="BL211" s="36">
        <f t="shared" si="129"/>
        <v>0</v>
      </c>
      <c r="BM211" s="36">
        <f t="shared" si="130"/>
        <v>0</v>
      </c>
      <c r="BN211" s="32">
        <f t="shared" si="131"/>
        <v>1</v>
      </c>
      <c r="BP211" s="36">
        <f t="shared" si="132"/>
        <v>0.045733540276685955</v>
      </c>
      <c r="BQ211" s="36">
        <f t="shared" si="133"/>
        <v>0.024524131073081913</v>
      </c>
      <c r="BR211" s="36">
        <f t="shared" si="134"/>
        <v>0.20060698904140886</v>
      </c>
      <c r="BS211" s="36">
        <f t="shared" si="135"/>
        <v>0.09380748893054631</v>
      </c>
      <c r="BT211" s="36">
        <f t="shared" si="136"/>
        <v>0.635327850678277</v>
      </c>
      <c r="BU211" s="32">
        <f t="shared" si="137"/>
        <v>1</v>
      </c>
      <c r="BW211" s="38">
        <f t="shared" si="138"/>
        <v>0.07897923241427972</v>
      </c>
      <c r="BX211" s="38">
        <f t="shared" si="139"/>
        <v>0.02985429326215728</v>
      </c>
      <c r="BY211" s="38">
        <f t="shared" si="140"/>
        <v>0.22057035655488896</v>
      </c>
      <c r="BZ211" s="38">
        <f t="shared" si="141"/>
        <v>0.08773498219686819</v>
      </c>
      <c r="CA211" s="38">
        <f t="shared" si="142"/>
        <v>0.582861135571806</v>
      </c>
      <c r="CB211" s="34">
        <f t="shared" si="143"/>
        <v>1.0000000000000002</v>
      </c>
    </row>
    <row r="212" spans="1:80" ht="12.75">
      <c r="A212" s="1" t="s">
        <v>323</v>
      </c>
      <c r="B212" s="1" t="s">
        <v>324</v>
      </c>
      <c r="C212" s="3">
        <v>0.03333</v>
      </c>
      <c r="D212" s="2">
        <v>0.9204099999999998</v>
      </c>
      <c r="E212" s="2">
        <v>0.12833</v>
      </c>
      <c r="F212" s="2">
        <v>0.8731679999999999</v>
      </c>
      <c r="G212" s="4">
        <v>1.9552379999999998</v>
      </c>
      <c r="H212" s="1"/>
      <c r="I212" s="1" t="s">
        <v>323</v>
      </c>
      <c r="J212" s="1" t="s">
        <v>324</v>
      </c>
      <c r="K212" s="3">
        <v>0.016665</v>
      </c>
      <c r="L212" s="2">
        <v>0.125</v>
      </c>
      <c r="M212" s="2">
        <v>0</v>
      </c>
      <c r="N212" s="2">
        <v>0.05</v>
      </c>
      <c r="O212" s="4">
        <v>0.19166499999999997</v>
      </c>
      <c r="P212"/>
      <c r="Q212" s="1" t="s">
        <v>323</v>
      </c>
      <c r="R212" s="1" t="s">
        <v>324</v>
      </c>
      <c r="S212" s="3">
        <v>0.083325</v>
      </c>
      <c r="T212" s="2">
        <v>2.0391600000000003</v>
      </c>
      <c r="U212" s="2">
        <v>0.36916</v>
      </c>
      <c r="V212" s="2">
        <v>2.1264560000000006</v>
      </c>
      <c r="W212" s="4">
        <v>4.618101000000001</v>
      </c>
      <c r="X212"/>
      <c r="Y212" s="1" t="s">
        <v>323</v>
      </c>
      <c r="Z212" s="1" t="s">
        <v>324</v>
      </c>
      <c r="AA212" s="3">
        <v>0.03333</v>
      </c>
      <c r="AB212" s="2">
        <v>1.3629000000000002</v>
      </c>
      <c r="AC212" s="2">
        <v>0.1725</v>
      </c>
      <c r="AD212" s="2">
        <v>0.8584460000000002</v>
      </c>
      <c r="AE212" s="4">
        <v>2.4271760000000007</v>
      </c>
      <c r="AF212"/>
      <c r="AG212" s="1" t="s">
        <v>323</v>
      </c>
      <c r="AH212" s="1" t="s">
        <v>324</v>
      </c>
      <c r="AI212" s="3">
        <v>0.16665</v>
      </c>
      <c r="AJ212" s="2">
        <v>5.8941300000000005</v>
      </c>
      <c r="AK212" s="2">
        <v>2.8633100000000002</v>
      </c>
      <c r="AL212" s="2">
        <v>22.17983</v>
      </c>
      <c r="AM212" s="4">
        <v>31.10392</v>
      </c>
      <c r="AO212" s="7">
        <f t="shared" si="108"/>
        <v>0.3333</v>
      </c>
      <c r="AP212" s="7">
        <f t="shared" si="109"/>
        <v>10.341600000000001</v>
      </c>
      <c r="AQ212" s="7">
        <f t="shared" si="110"/>
        <v>3.5333</v>
      </c>
      <c r="AR212" s="7">
        <f t="shared" si="111"/>
        <v>26.0879</v>
      </c>
      <c r="AS212" s="7">
        <f t="shared" si="112"/>
        <v>40.2961</v>
      </c>
      <c r="AT212" s="30" t="str">
        <f t="shared" si="113"/>
        <v>Abt</v>
      </c>
      <c r="AU212" s="36">
        <f t="shared" si="114"/>
        <v>0.1</v>
      </c>
      <c r="AV212" s="36">
        <f t="shared" si="115"/>
        <v>0.05</v>
      </c>
      <c r="AW212" s="36">
        <f t="shared" si="116"/>
        <v>0.25</v>
      </c>
      <c r="AX212" s="36">
        <f t="shared" si="117"/>
        <v>0.1</v>
      </c>
      <c r="AY212" s="36">
        <f t="shared" si="118"/>
        <v>0.5</v>
      </c>
      <c r="AZ212" s="32">
        <f t="shared" si="119"/>
        <v>1</v>
      </c>
      <c r="BB212" s="36">
        <f t="shared" si="120"/>
        <v>0.08900073489595417</v>
      </c>
      <c r="BC212" s="36">
        <f t="shared" si="121"/>
        <v>0.012087104509940433</v>
      </c>
      <c r="BD212" s="36">
        <f t="shared" si="122"/>
        <v>0.1971803202599211</v>
      </c>
      <c r="BE212" s="36">
        <f t="shared" si="123"/>
        <v>0.13178811789278255</v>
      </c>
      <c r="BF212" s="36">
        <f t="shared" si="124"/>
        <v>0.5699437224414017</v>
      </c>
      <c r="BG212" s="32">
        <f t="shared" si="125"/>
        <v>1</v>
      </c>
      <c r="BI212" s="36">
        <f t="shared" si="126"/>
        <v>0.036320153963716635</v>
      </c>
      <c r="BJ212" s="36">
        <f t="shared" si="127"/>
        <v>0</v>
      </c>
      <c r="BK212" s="36">
        <f t="shared" si="128"/>
        <v>0.10448023094557495</v>
      </c>
      <c r="BL212" s="36">
        <f t="shared" si="129"/>
        <v>0.048821215294483904</v>
      </c>
      <c r="BM212" s="36">
        <f t="shared" si="130"/>
        <v>0.8103783997962245</v>
      </c>
      <c r="BN212" s="32">
        <f t="shared" si="131"/>
        <v>1</v>
      </c>
      <c r="BP212" s="36">
        <f t="shared" si="132"/>
        <v>0.03347022949336665</v>
      </c>
      <c r="BQ212" s="36">
        <f t="shared" si="133"/>
        <v>0.0019165973497291848</v>
      </c>
      <c r="BR212" s="36">
        <f t="shared" si="134"/>
        <v>0.08151119867831448</v>
      </c>
      <c r="BS212" s="36">
        <f t="shared" si="135"/>
        <v>0.0329059065697124</v>
      </c>
      <c r="BT212" s="36">
        <f t="shared" si="136"/>
        <v>0.8501960679088773</v>
      </c>
      <c r="BU212" s="32">
        <f t="shared" si="137"/>
        <v>1</v>
      </c>
      <c r="BW212" s="38">
        <f t="shared" si="138"/>
        <v>0.048521767615228265</v>
      </c>
      <c r="BX212" s="38">
        <f t="shared" si="139"/>
        <v>0.0047564156332746835</v>
      </c>
      <c r="BY212" s="38">
        <f t="shared" si="140"/>
        <v>0.11460416764897846</v>
      </c>
      <c r="BZ212" s="38">
        <f t="shared" si="141"/>
        <v>0.06023352135814634</v>
      </c>
      <c r="CA212" s="38">
        <f t="shared" si="142"/>
        <v>0.7718841277443722</v>
      </c>
      <c r="CB212" s="34">
        <f t="shared" si="143"/>
        <v>1</v>
      </c>
    </row>
    <row r="213" spans="1:80" ht="12.75">
      <c r="A213" s="1" t="s">
        <v>325</v>
      </c>
      <c r="B213" s="1" t="s">
        <v>326</v>
      </c>
      <c r="C213" s="3"/>
      <c r="D213" s="2">
        <v>0.05</v>
      </c>
      <c r="E213" s="2">
        <v>0.015</v>
      </c>
      <c r="F213" s="2">
        <v>0.845</v>
      </c>
      <c r="G213" s="4">
        <v>0.91</v>
      </c>
      <c r="H213" s="5"/>
      <c r="I213" s="1" t="s">
        <v>325</v>
      </c>
      <c r="J213" s="1" t="s">
        <v>326</v>
      </c>
      <c r="K213" s="3"/>
      <c r="L213" s="2">
        <v>0</v>
      </c>
      <c r="M213" s="2">
        <v>0</v>
      </c>
      <c r="N213" s="2">
        <v>0</v>
      </c>
      <c r="O213" s="4">
        <v>0</v>
      </c>
      <c r="P213"/>
      <c r="Q213" s="1" t="s">
        <v>325</v>
      </c>
      <c r="R213" s="1" t="s">
        <v>326</v>
      </c>
      <c r="S213" s="3"/>
      <c r="T213" s="2">
        <v>0.1</v>
      </c>
      <c r="U213" s="2">
        <v>0.03</v>
      </c>
      <c r="V213" s="2">
        <v>0.03</v>
      </c>
      <c r="W213" s="4">
        <v>0.16</v>
      </c>
      <c r="X213"/>
      <c r="Y213" s="1" t="s">
        <v>325</v>
      </c>
      <c r="Z213" s="1" t="s">
        <v>326</v>
      </c>
      <c r="AA213" s="3"/>
      <c r="AB213" s="2">
        <v>0.05</v>
      </c>
      <c r="AC213" s="2">
        <v>0.015</v>
      </c>
      <c r="AD213" s="2">
        <v>0</v>
      </c>
      <c r="AE213" s="4">
        <v>0.065</v>
      </c>
      <c r="AF213"/>
      <c r="AG213" s="1" t="s">
        <v>325</v>
      </c>
      <c r="AH213" s="1" t="s">
        <v>326</v>
      </c>
      <c r="AI213" s="3"/>
      <c r="AJ213" s="2">
        <v>1.2333</v>
      </c>
      <c r="AK213" s="2">
        <v>0.24</v>
      </c>
      <c r="AL213" s="2">
        <v>9.977200000000003</v>
      </c>
      <c r="AM213" s="4">
        <v>11.450500000000003</v>
      </c>
      <c r="AO213" s="7">
        <f t="shared" si="108"/>
        <v>0</v>
      </c>
      <c r="AP213" s="7">
        <f t="shared" si="109"/>
        <v>1.4333</v>
      </c>
      <c r="AQ213" s="7">
        <f t="shared" si="110"/>
        <v>0.3</v>
      </c>
      <c r="AR213" s="7">
        <f t="shared" si="111"/>
        <v>10.852200000000003</v>
      </c>
      <c r="AS213" s="7">
        <f t="shared" si="112"/>
        <v>12.585500000000003</v>
      </c>
      <c r="AT213" s="30" t="str">
        <f t="shared" si="113"/>
        <v>Abt</v>
      </c>
      <c r="AU213" s="36">
        <f t="shared" si="114"/>
        <v>0</v>
      </c>
      <c r="AV213" s="36">
        <f t="shared" si="115"/>
        <v>0</v>
      </c>
      <c r="AW213" s="36">
        <f t="shared" si="116"/>
        <v>0</v>
      </c>
      <c r="AX213" s="36">
        <f t="shared" si="117"/>
        <v>0</v>
      </c>
      <c r="AY213" s="36">
        <f t="shared" si="118"/>
        <v>0</v>
      </c>
      <c r="AZ213" s="32">
        <f t="shared" si="119"/>
        <v>0</v>
      </c>
      <c r="BB213" s="36">
        <f t="shared" si="120"/>
        <v>0.03488453219842322</v>
      </c>
      <c r="BC213" s="36">
        <f t="shared" si="121"/>
        <v>0</v>
      </c>
      <c r="BD213" s="36">
        <f t="shared" si="122"/>
        <v>0.06976906439684644</v>
      </c>
      <c r="BE213" s="36">
        <f t="shared" si="123"/>
        <v>0.03488453219842322</v>
      </c>
      <c r="BF213" s="36">
        <f t="shared" si="124"/>
        <v>0.8604618712063071</v>
      </c>
      <c r="BG213" s="32">
        <f t="shared" si="125"/>
        <v>1</v>
      </c>
      <c r="BI213" s="36">
        <f t="shared" si="126"/>
        <v>0.05</v>
      </c>
      <c r="BJ213" s="36">
        <f t="shared" si="127"/>
        <v>0</v>
      </c>
      <c r="BK213" s="36">
        <f t="shared" si="128"/>
        <v>0.1</v>
      </c>
      <c r="BL213" s="36">
        <f t="shared" si="129"/>
        <v>0.05</v>
      </c>
      <c r="BM213" s="36">
        <f t="shared" si="130"/>
        <v>0.8</v>
      </c>
      <c r="BN213" s="32">
        <f t="shared" si="131"/>
        <v>1</v>
      </c>
      <c r="BP213" s="36">
        <f t="shared" si="132"/>
        <v>0.07786439615930407</v>
      </c>
      <c r="BQ213" s="36">
        <f t="shared" si="133"/>
        <v>0</v>
      </c>
      <c r="BR213" s="36">
        <f t="shared" si="134"/>
        <v>0.002764416431691269</v>
      </c>
      <c r="BS213" s="36">
        <f t="shared" si="135"/>
        <v>0</v>
      </c>
      <c r="BT213" s="36">
        <f t="shared" si="136"/>
        <v>0.9193711874090047</v>
      </c>
      <c r="BU213" s="32">
        <f t="shared" si="137"/>
        <v>1</v>
      </c>
      <c r="BW213" s="38">
        <f t="shared" si="138"/>
        <v>0.0723054308529657</v>
      </c>
      <c r="BX213" s="38">
        <f t="shared" si="139"/>
        <v>0</v>
      </c>
      <c r="BY213" s="38">
        <f t="shared" si="140"/>
        <v>0.012713042787334629</v>
      </c>
      <c r="BZ213" s="38">
        <f t="shared" si="141"/>
        <v>0.005164673632354693</v>
      </c>
      <c r="CA213" s="38">
        <f t="shared" si="142"/>
        <v>0.909816852727345</v>
      </c>
      <c r="CB213" s="34">
        <f t="shared" si="143"/>
        <v>1</v>
      </c>
    </row>
    <row r="214" spans="1:80" ht="12.75">
      <c r="A214" s="1" t="s">
        <v>327</v>
      </c>
      <c r="B214" s="1" t="s">
        <v>328</v>
      </c>
      <c r="C214" s="3"/>
      <c r="D214" s="2">
        <v>0.05</v>
      </c>
      <c r="E214" s="2">
        <v>1.44501</v>
      </c>
      <c r="F214" s="2">
        <v>1.65</v>
      </c>
      <c r="G214" s="4">
        <v>3.14501</v>
      </c>
      <c r="H214" s="1"/>
      <c r="I214" s="1" t="s">
        <v>327</v>
      </c>
      <c r="J214" s="1" t="s">
        <v>328</v>
      </c>
      <c r="K214" s="3"/>
      <c r="L214" s="2">
        <v>0.05</v>
      </c>
      <c r="M214" s="2">
        <v>0</v>
      </c>
      <c r="N214" s="2">
        <v>0.28083500000000006</v>
      </c>
      <c r="O214" s="4">
        <v>0.33083500000000005</v>
      </c>
      <c r="P214"/>
      <c r="Q214" s="1" t="s">
        <v>327</v>
      </c>
      <c r="R214" s="1" t="s">
        <v>328</v>
      </c>
      <c r="S214" s="3"/>
      <c r="T214" s="2">
        <v>1</v>
      </c>
      <c r="U214" s="2">
        <v>3.4223999999999997</v>
      </c>
      <c r="V214" s="2">
        <v>4.395885</v>
      </c>
      <c r="W214" s="4">
        <v>8.818285</v>
      </c>
      <c r="X214"/>
      <c r="Y214" s="1" t="s">
        <v>327</v>
      </c>
      <c r="Z214" s="1" t="s">
        <v>328</v>
      </c>
      <c r="AA214" s="3"/>
      <c r="AB214" s="2">
        <v>0</v>
      </c>
      <c r="AC214" s="2">
        <v>0.9133400000000002</v>
      </c>
      <c r="AD214" s="2">
        <v>0.8</v>
      </c>
      <c r="AE214" s="4">
        <v>1.71334</v>
      </c>
      <c r="AF214"/>
      <c r="AG214" s="1" t="s">
        <v>327</v>
      </c>
      <c r="AH214" s="1" t="s">
        <v>328</v>
      </c>
      <c r="AI214" s="3"/>
      <c r="AJ214" s="2">
        <v>0</v>
      </c>
      <c r="AK214" s="2">
        <v>2.10165</v>
      </c>
      <c r="AL214" s="2">
        <v>2.40668</v>
      </c>
      <c r="AM214" s="4">
        <v>4.50833</v>
      </c>
      <c r="AO214" s="7">
        <f t="shared" si="108"/>
        <v>0</v>
      </c>
      <c r="AP214" s="7">
        <f t="shared" si="109"/>
        <v>1.1</v>
      </c>
      <c r="AQ214" s="7">
        <f t="shared" si="110"/>
        <v>7.882399999999999</v>
      </c>
      <c r="AR214" s="7">
        <f t="shared" si="111"/>
        <v>9.5334</v>
      </c>
      <c r="AS214" s="7">
        <f t="shared" si="112"/>
        <v>18.5158</v>
      </c>
      <c r="AT214" s="30" t="str">
        <f t="shared" si="113"/>
        <v>Abt</v>
      </c>
      <c r="AU214" s="36">
        <f t="shared" si="114"/>
        <v>0</v>
      </c>
      <c r="AV214" s="36">
        <f t="shared" si="115"/>
        <v>0</v>
      </c>
      <c r="AW214" s="36">
        <f t="shared" si="116"/>
        <v>0</v>
      </c>
      <c r="AX214" s="36">
        <f t="shared" si="117"/>
        <v>0</v>
      </c>
      <c r="AY214" s="36">
        <f t="shared" si="118"/>
        <v>0</v>
      </c>
      <c r="AZ214" s="32">
        <f t="shared" si="119"/>
        <v>0</v>
      </c>
      <c r="BB214" s="36">
        <f t="shared" si="120"/>
        <v>0.045454545454545456</v>
      </c>
      <c r="BC214" s="36">
        <f t="shared" si="121"/>
        <v>0.045454545454545456</v>
      </c>
      <c r="BD214" s="36">
        <f t="shared" si="122"/>
        <v>0.9090909090909091</v>
      </c>
      <c r="BE214" s="36">
        <f t="shared" si="123"/>
        <v>0</v>
      </c>
      <c r="BF214" s="36">
        <f t="shared" si="124"/>
        <v>0</v>
      </c>
      <c r="BG214" s="32">
        <f t="shared" si="125"/>
        <v>1</v>
      </c>
      <c r="BI214" s="36">
        <f t="shared" si="126"/>
        <v>0.18332106972495688</v>
      </c>
      <c r="BJ214" s="36">
        <f t="shared" si="127"/>
        <v>0</v>
      </c>
      <c r="BK214" s="36">
        <f t="shared" si="128"/>
        <v>0.43418248249264185</v>
      </c>
      <c r="BL214" s="36">
        <f t="shared" si="129"/>
        <v>0.11587080077133871</v>
      </c>
      <c r="BM214" s="36">
        <f t="shared" si="130"/>
        <v>0.2666256470110626</v>
      </c>
      <c r="BN214" s="32">
        <f t="shared" si="131"/>
        <v>1</v>
      </c>
      <c r="BP214" s="36">
        <f t="shared" si="132"/>
        <v>0.17307571275725342</v>
      </c>
      <c r="BQ214" s="36">
        <f t="shared" si="133"/>
        <v>0.02945801078314138</v>
      </c>
      <c r="BR214" s="36">
        <f t="shared" si="134"/>
        <v>0.46110359368116305</v>
      </c>
      <c r="BS214" s="36">
        <f t="shared" si="135"/>
        <v>0.08391549709442592</v>
      </c>
      <c r="BT214" s="36">
        <f t="shared" si="136"/>
        <v>0.2524471856840162</v>
      </c>
      <c r="BU214" s="32">
        <f t="shared" si="137"/>
        <v>1</v>
      </c>
      <c r="BW214" s="38">
        <f t="shared" si="138"/>
        <v>0.16985547478369825</v>
      </c>
      <c r="BX214" s="38">
        <f t="shared" si="139"/>
        <v>0.017867712980265505</v>
      </c>
      <c r="BY214" s="38">
        <f t="shared" si="140"/>
        <v>0.47625730457231125</v>
      </c>
      <c r="BZ214" s="38">
        <f t="shared" si="141"/>
        <v>0.09253394398297671</v>
      </c>
      <c r="CA214" s="38">
        <f t="shared" si="142"/>
        <v>0.24348556368074833</v>
      </c>
      <c r="CB214" s="34">
        <f t="shared" si="143"/>
        <v>1</v>
      </c>
    </row>
    <row r="215" spans="1:80" ht="12.75">
      <c r="A215" s="1" t="s">
        <v>329</v>
      </c>
      <c r="B215" s="1" t="s">
        <v>330</v>
      </c>
      <c r="C215" s="3"/>
      <c r="D215" s="2">
        <v>0.1</v>
      </c>
      <c r="E215" s="2">
        <v>0.05</v>
      </c>
      <c r="F215" s="2">
        <v>0.028499999999999998</v>
      </c>
      <c r="G215" s="4">
        <v>0.17850000000000002</v>
      </c>
      <c r="H215" s="5"/>
      <c r="I215" s="1" t="s">
        <v>329</v>
      </c>
      <c r="J215" s="1" t="s">
        <v>330</v>
      </c>
      <c r="K215" s="3"/>
      <c r="L215" s="2">
        <v>0</v>
      </c>
      <c r="M215" s="2">
        <v>0.05</v>
      </c>
      <c r="N215" s="2">
        <v>0.039</v>
      </c>
      <c r="O215" s="4">
        <v>0.089</v>
      </c>
      <c r="P215"/>
      <c r="Q215" s="1" t="s">
        <v>329</v>
      </c>
      <c r="R215" s="1" t="s">
        <v>330</v>
      </c>
      <c r="S215" s="3"/>
      <c r="T215" s="2">
        <v>0.4</v>
      </c>
      <c r="U215" s="2">
        <v>0.35</v>
      </c>
      <c r="V215" s="2">
        <v>1.385005</v>
      </c>
      <c r="W215" s="4">
        <v>2.135005</v>
      </c>
      <c r="X215"/>
      <c r="Y215" s="1" t="s">
        <v>329</v>
      </c>
      <c r="Z215" s="1" t="s">
        <v>330</v>
      </c>
      <c r="AA215" s="3"/>
      <c r="AB215" s="2">
        <v>0.1</v>
      </c>
      <c r="AC215" s="2">
        <v>0.05</v>
      </c>
      <c r="AD215" s="2">
        <v>0.2325</v>
      </c>
      <c r="AE215" s="4">
        <v>0.3825</v>
      </c>
      <c r="AF215"/>
      <c r="AG215" s="1" t="s">
        <v>329</v>
      </c>
      <c r="AH215" s="1" t="s">
        <v>330</v>
      </c>
      <c r="AI215" s="3"/>
      <c r="AJ215" s="2">
        <v>0.4</v>
      </c>
      <c r="AK215" s="2">
        <v>0.5</v>
      </c>
      <c r="AL215" s="2">
        <v>3.931695</v>
      </c>
      <c r="AM215" s="4">
        <v>4.831695</v>
      </c>
      <c r="AO215" s="7">
        <f t="shared" si="108"/>
        <v>0</v>
      </c>
      <c r="AP215" s="7">
        <f t="shared" si="109"/>
        <v>1</v>
      </c>
      <c r="AQ215" s="7">
        <f t="shared" si="110"/>
        <v>1</v>
      </c>
      <c r="AR215" s="7">
        <f t="shared" si="111"/>
        <v>5.6167</v>
      </c>
      <c r="AS215" s="7">
        <f t="shared" si="112"/>
        <v>7.6167</v>
      </c>
      <c r="AT215" s="30" t="str">
        <f t="shared" si="113"/>
        <v>Abt</v>
      </c>
      <c r="AU215" s="36">
        <f t="shared" si="114"/>
        <v>0</v>
      </c>
      <c r="AV215" s="36">
        <f t="shared" si="115"/>
        <v>0</v>
      </c>
      <c r="AW215" s="36">
        <f t="shared" si="116"/>
        <v>0</v>
      </c>
      <c r="AX215" s="36">
        <f t="shared" si="117"/>
        <v>0</v>
      </c>
      <c r="AY215" s="36">
        <f t="shared" si="118"/>
        <v>0</v>
      </c>
      <c r="AZ215" s="32">
        <f t="shared" si="119"/>
        <v>0</v>
      </c>
      <c r="BB215" s="36">
        <f t="shared" si="120"/>
        <v>0.1</v>
      </c>
      <c r="BC215" s="36">
        <f t="shared" si="121"/>
        <v>0</v>
      </c>
      <c r="BD215" s="36">
        <f t="shared" si="122"/>
        <v>0.4</v>
      </c>
      <c r="BE215" s="36">
        <f t="shared" si="123"/>
        <v>0.1</v>
      </c>
      <c r="BF215" s="36">
        <f t="shared" si="124"/>
        <v>0.4</v>
      </c>
      <c r="BG215" s="32">
        <f t="shared" si="125"/>
        <v>1</v>
      </c>
      <c r="BI215" s="36">
        <f t="shared" si="126"/>
        <v>0.05</v>
      </c>
      <c r="BJ215" s="36">
        <f t="shared" si="127"/>
        <v>0.05</v>
      </c>
      <c r="BK215" s="36">
        <f t="shared" si="128"/>
        <v>0.35</v>
      </c>
      <c r="BL215" s="36">
        <f t="shared" si="129"/>
        <v>0.05</v>
      </c>
      <c r="BM215" s="36">
        <f t="shared" si="130"/>
        <v>0.5</v>
      </c>
      <c r="BN215" s="32">
        <f t="shared" si="131"/>
        <v>1</v>
      </c>
      <c r="BP215" s="36">
        <f t="shared" si="132"/>
        <v>0.005074153862588352</v>
      </c>
      <c r="BQ215" s="36">
        <f t="shared" si="133"/>
        <v>0.006943578969857746</v>
      </c>
      <c r="BR215" s="36">
        <f t="shared" si="134"/>
        <v>0.24658696387558532</v>
      </c>
      <c r="BS215" s="36">
        <f t="shared" si="135"/>
        <v>0.041394413089536564</v>
      </c>
      <c r="BT215" s="36">
        <f t="shared" si="136"/>
        <v>0.7000008902024321</v>
      </c>
      <c r="BU215" s="32">
        <f t="shared" si="137"/>
        <v>1</v>
      </c>
      <c r="BW215" s="38">
        <f t="shared" si="138"/>
        <v>0.02343534601599118</v>
      </c>
      <c r="BX215" s="38">
        <f t="shared" si="139"/>
        <v>0.011684850394527813</v>
      </c>
      <c r="BY215" s="38">
        <f t="shared" si="140"/>
        <v>0.2803057754670658</v>
      </c>
      <c r="BZ215" s="38">
        <f t="shared" si="141"/>
        <v>0.05021859860569538</v>
      </c>
      <c r="CA215" s="38">
        <f t="shared" si="142"/>
        <v>0.6343554295167199</v>
      </c>
      <c r="CB215" s="34">
        <f t="shared" si="143"/>
        <v>1</v>
      </c>
    </row>
    <row r="216" spans="1:80" ht="12.75">
      <c r="A216" s="12" t="s">
        <v>331</v>
      </c>
      <c r="B216" s="12" t="s">
        <v>332</v>
      </c>
      <c r="C216" s="24"/>
      <c r="D216" s="16">
        <v>0.55</v>
      </c>
      <c r="E216" s="16">
        <v>1.04249</v>
      </c>
      <c r="F216" s="16">
        <v>0.207085</v>
      </c>
      <c r="G216" s="25">
        <v>1.799575</v>
      </c>
      <c r="H216" s="26"/>
      <c r="I216" s="12" t="s">
        <v>331</v>
      </c>
      <c r="J216" s="12" t="s">
        <v>332</v>
      </c>
      <c r="K216" s="24"/>
      <c r="L216" s="16">
        <v>0.55</v>
      </c>
      <c r="M216" s="16">
        <v>0.20666500000000004</v>
      </c>
      <c r="N216" s="16">
        <v>0.393755</v>
      </c>
      <c r="O216" s="25">
        <v>1.1504200000000002</v>
      </c>
      <c r="Q216" s="12" t="s">
        <v>331</v>
      </c>
      <c r="R216" s="12" t="s">
        <v>332</v>
      </c>
      <c r="S216" s="24"/>
      <c r="T216" s="16">
        <v>0.7</v>
      </c>
      <c r="U216" s="16">
        <v>5.317445</v>
      </c>
      <c r="V216" s="16">
        <v>3.017935</v>
      </c>
      <c r="W216" s="25">
        <v>9.03538</v>
      </c>
      <c r="Y216" s="12" t="s">
        <v>331</v>
      </c>
      <c r="Z216" s="12" t="s">
        <v>332</v>
      </c>
      <c r="AA216" s="24"/>
      <c r="AB216" s="16">
        <v>0.15</v>
      </c>
      <c r="AC216" s="16">
        <v>0</v>
      </c>
      <c r="AD216" s="16">
        <v>0</v>
      </c>
      <c r="AE216" s="25">
        <v>0.15</v>
      </c>
      <c r="AG216" s="12" t="s">
        <v>331</v>
      </c>
      <c r="AH216" s="12" t="s">
        <v>332</v>
      </c>
      <c r="AI216" s="24"/>
      <c r="AJ216" s="16">
        <v>0.05</v>
      </c>
      <c r="AK216" s="16">
        <v>0</v>
      </c>
      <c r="AL216" s="16">
        <v>0.122925</v>
      </c>
      <c r="AM216" s="25">
        <v>0.172925</v>
      </c>
      <c r="AO216" s="7">
        <f t="shared" si="108"/>
        <v>0</v>
      </c>
      <c r="AP216" s="7">
        <f t="shared" si="109"/>
        <v>2</v>
      </c>
      <c r="AQ216" s="7">
        <f t="shared" si="110"/>
        <v>6.5666</v>
      </c>
      <c r="AR216" s="7">
        <f t="shared" si="111"/>
        <v>3.7417000000000002</v>
      </c>
      <c r="AS216" s="7">
        <f t="shared" si="112"/>
        <v>12.308300000000001</v>
      </c>
      <c r="AT216" s="30" t="str">
        <f t="shared" si="113"/>
        <v>Abt</v>
      </c>
      <c r="AU216" s="36">
        <f t="shared" si="114"/>
        <v>0</v>
      </c>
      <c r="AV216" s="36">
        <f t="shared" si="115"/>
        <v>0</v>
      </c>
      <c r="AW216" s="36">
        <f t="shared" si="116"/>
        <v>0</v>
      </c>
      <c r="AX216" s="36">
        <f t="shared" si="117"/>
        <v>0</v>
      </c>
      <c r="AY216" s="36">
        <f t="shared" si="118"/>
        <v>0</v>
      </c>
      <c r="AZ216" s="32">
        <f t="shared" si="119"/>
        <v>0</v>
      </c>
      <c r="BB216" s="36">
        <f t="shared" si="120"/>
        <v>0.275</v>
      </c>
      <c r="BC216" s="36">
        <f t="shared" si="121"/>
        <v>0.275</v>
      </c>
      <c r="BD216" s="36">
        <f t="shared" si="122"/>
        <v>0.35</v>
      </c>
      <c r="BE216" s="36">
        <f t="shared" si="123"/>
        <v>0.075</v>
      </c>
      <c r="BF216" s="36">
        <f t="shared" si="124"/>
        <v>0.025</v>
      </c>
      <c r="BG216" s="32">
        <f t="shared" si="125"/>
        <v>1</v>
      </c>
      <c r="BI216" s="36">
        <f t="shared" si="126"/>
        <v>0.15875643407547282</v>
      </c>
      <c r="BJ216" s="36">
        <f t="shared" si="127"/>
        <v>0.031472146925349505</v>
      </c>
      <c r="BK216" s="36">
        <f t="shared" si="128"/>
        <v>0.8097714189991777</v>
      </c>
      <c r="BL216" s="36">
        <f t="shared" si="129"/>
        <v>0</v>
      </c>
      <c r="BM216" s="36">
        <f t="shared" si="130"/>
        <v>0</v>
      </c>
      <c r="BN216" s="32">
        <f t="shared" si="131"/>
        <v>1</v>
      </c>
      <c r="BP216" s="36">
        <f t="shared" si="132"/>
        <v>0.05534516396290456</v>
      </c>
      <c r="BQ216" s="36">
        <f t="shared" si="133"/>
        <v>0.10523425181067429</v>
      </c>
      <c r="BR216" s="36">
        <f t="shared" si="134"/>
        <v>0.8065678702194189</v>
      </c>
      <c r="BS216" s="36">
        <f t="shared" si="135"/>
        <v>0</v>
      </c>
      <c r="BT216" s="36">
        <f t="shared" si="136"/>
        <v>0.03285271400700217</v>
      </c>
      <c r="BU216" s="32">
        <f t="shared" si="137"/>
        <v>0.9999999999999999</v>
      </c>
      <c r="BW216" s="37">
        <f t="shared" si="138"/>
        <v>0.14620824971767019</v>
      </c>
      <c r="BX216" s="37">
        <f t="shared" si="139"/>
        <v>0.09346701006637799</v>
      </c>
      <c r="BY216" s="37">
        <f t="shared" si="140"/>
        <v>0.7340883793862677</v>
      </c>
      <c r="BZ216" s="37">
        <f t="shared" si="141"/>
        <v>0.012186898271897824</v>
      </c>
      <c r="CA216" s="37">
        <f t="shared" si="142"/>
        <v>0.014049462557786208</v>
      </c>
      <c r="CB216" s="33">
        <f t="shared" si="143"/>
        <v>0.9999999999999999</v>
      </c>
    </row>
    <row r="217" spans="1:80" ht="12.75">
      <c r="A217" s="1" t="s">
        <v>333</v>
      </c>
      <c r="B217" s="1" t="s">
        <v>334</v>
      </c>
      <c r="C217" s="3"/>
      <c r="D217" s="2">
        <v>0.13</v>
      </c>
      <c r="E217" s="2">
        <v>0.01</v>
      </c>
      <c r="F217" s="2">
        <v>0.18</v>
      </c>
      <c r="G217" s="4">
        <v>0.32</v>
      </c>
      <c r="H217" s="5"/>
      <c r="I217" s="1" t="s">
        <v>333</v>
      </c>
      <c r="J217" s="1" t="s">
        <v>334</v>
      </c>
      <c r="K217" s="3"/>
      <c r="L217" s="2">
        <v>0.12</v>
      </c>
      <c r="M217" s="2">
        <v>0</v>
      </c>
      <c r="N217" s="2">
        <v>0.15</v>
      </c>
      <c r="O217" s="4">
        <v>0.27</v>
      </c>
      <c r="P217"/>
      <c r="Q217" s="1" t="s">
        <v>333</v>
      </c>
      <c r="R217" s="1" t="s">
        <v>334</v>
      </c>
      <c r="S217" s="3"/>
      <c r="T217" s="2">
        <v>0.75</v>
      </c>
      <c r="U217" s="2">
        <v>0.49</v>
      </c>
      <c r="V217" s="2">
        <v>1.47</v>
      </c>
      <c r="W217" s="4">
        <v>2.71</v>
      </c>
      <c r="X217"/>
      <c r="Y217" s="1" t="s">
        <v>333</v>
      </c>
      <c r="Z217" s="1" t="s">
        <v>334</v>
      </c>
      <c r="AA217" s="3"/>
      <c r="AB217" s="2">
        <v>0</v>
      </c>
      <c r="AC217" s="2">
        <v>0</v>
      </c>
      <c r="AD217" s="2">
        <v>0</v>
      </c>
      <c r="AE217" s="4">
        <v>0</v>
      </c>
      <c r="AF217"/>
      <c r="AG217" s="1" t="s">
        <v>333</v>
      </c>
      <c r="AH217" s="1" t="s">
        <v>334</v>
      </c>
      <c r="AI217" s="3"/>
      <c r="AJ217" s="2">
        <v>0</v>
      </c>
      <c r="AK217" s="2">
        <v>0</v>
      </c>
      <c r="AL217" s="2">
        <v>0</v>
      </c>
      <c r="AM217" s="4">
        <v>0</v>
      </c>
      <c r="AO217" s="7">
        <f t="shared" si="108"/>
        <v>0</v>
      </c>
      <c r="AP217" s="7">
        <f t="shared" si="109"/>
        <v>1</v>
      </c>
      <c r="AQ217" s="7">
        <f t="shared" si="110"/>
        <v>0.5</v>
      </c>
      <c r="AR217" s="7">
        <f t="shared" si="111"/>
        <v>1.7999999999999998</v>
      </c>
      <c r="AS217" s="7">
        <f t="shared" si="112"/>
        <v>3.3</v>
      </c>
      <c r="AT217" s="30" t="str">
        <f t="shared" si="113"/>
        <v>Abt</v>
      </c>
      <c r="AU217" s="36">
        <f t="shared" si="114"/>
        <v>0</v>
      </c>
      <c r="AV217" s="36">
        <f t="shared" si="115"/>
        <v>0</v>
      </c>
      <c r="AW217" s="36">
        <f t="shared" si="116"/>
        <v>0</v>
      </c>
      <c r="AX217" s="36">
        <f t="shared" si="117"/>
        <v>0</v>
      </c>
      <c r="AY217" s="36">
        <f t="shared" si="118"/>
        <v>0</v>
      </c>
      <c r="AZ217" s="32">
        <f t="shared" si="119"/>
        <v>0</v>
      </c>
      <c r="BB217" s="36">
        <f t="shared" si="120"/>
        <v>0.13</v>
      </c>
      <c r="BC217" s="36">
        <f t="shared" si="121"/>
        <v>0.12</v>
      </c>
      <c r="BD217" s="36">
        <f t="shared" si="122"/>
        <v>0.75</v>
      </c>
      <c r="BE217" s="36">
        <f t="shared" si="123"/>
        <v>0</v>
      </c>
      <c r="BF217" s="36">
        <f t="shared" si="124"/>
        <v>0</v>
      </c>
      <c r="BG217" s="32">
        <f t="shared" si="125"/>
        <v>1</v>
      </c>
      <c r="BI217" s="36">
        <f t="shared" si="126"/>
        <v>0.02</v>
      </c>
      <c r="BJ217" s="36">
        <f t="shared" si="127"/>
        <v>0</v>
      </c>
      <c r="BK217" s="36">
        <f t="shared" si="128"/>
        <v>0.98</v>
      </c>
      <c r="BL217" s="36">
        <f t="shared" si="129"/>
        <v>0</v>
      </c>
      <c r="BM217" s="36">
        <f t="shared" si="130"/>
        <v>0</v>
      </c>
      <c r="BN217" s="32">
        <f t="shared" si="131"/>
        <v>1</v>
      </c>
      <c r="BP217" s="36">
        <f t="shared" si="132"/>
        <v>0.1</v>
      </c>
      <c r="BQ217" s="36">
        <f t="shared" si="133"/>
        <v>0.08333333333333334</v>
      </c>
      <c r="BR217" s="36">
        <f t="shared" si="134"/>
        <v>0.8166666666666668</v>
      </c>
      <c r="BS217" s="36">
        <f t="shared" si="135"/>
        <v>0</v>
      </c>
      <c r="BT217" s="36">
        <f t="shared" si="136"/>
        <v>0</v>
      </c>
      <c r="BU217" s="32">
        <f t="shared" si="137"/>
        <v>1</v>
      </c>
      <c r="BW217" s="38">
        <f t="shared" si="138"/>
        <v>0.09696969696969698</v>
      </c>
      <c r="BX217" s="38">
        <f t="shared" si="139"/>
        <v>0.08181818181818183</v>
      </c>
      <c r="BY217" s="38">
        <f t="shared" si="140"/>
        <v>0.8212121212121213</v>
      </c>
      <c r="BZ217" s="38">
        <f t="shared" si="141"/>
        <v>0</v>
      </c>
      <c r="CA217" s="38">
        <f t="shared" si="142"/>
        <v>0</v>
      </c>
      <c r="CB217" s="34">
        <f t="shared" si="143"/>
        <v>1</v>
      </c>
    </row>
    <row r="218" spans="1:80" ht="12.75">
      <c r="A218" s="1" t="s">
        <v>335</v>
      </c>
      <c r="B218" s="1" t="s">
        <v>336</v>
      </c>
      <c r="C218" s="3"/>
      <c r="D218" s="2">
        <v>0.07</v>
      </c>
      <c r="E218" s="2">
        <v>0.2</v>
      </c>
      <c r="F218" s="2">
        <v>0.04</v>
      </c>
      <c r="G218" s="4">
        <v>0.31</v>
      </c>
      <c r="H218" s="1"/>
      <c r="I218" s="1" t="s">
        <v>335</v>
      </c>
      <c r="J218" s="1" t="s">
        <v>336</v>
      </c>
      <c r="K218" s="3"/>
      <c r="L218" s="2">
        <v>0</v>
      </c>
      <c r="M218" s="2">
        <v>0</v>
      </c>
      <c r="N218" s="2">
        <v>0.05</v>
      </c>
      <c r="O218" s="4">
        <v>0.05</v>
      </c>
      <c r="P218"/>
      <c r="Q218" s="1" t="s">
        <v>335</v>
      </c>
      <c r="R218" s="1" t="s">
        <v>336</v>
      </c>
      <c r="S218" s="3"/>
      <c r="T218" s="2">
        <v>0.65</v>
      </c>
      <c r="U218" s="2">
        <v>0.8</v>
      </c>
      <c r="V218" s="2">
        <v>1.96</v>
      </c>
      <c r="W218" s="4">
        <v>3.41</v>
      </c>
      <c r="X218"/>
      <c r="Y218" s="1" t="s">
        <v>335</v>
      </c>
      <c r="Z218" s="1" t="s">
        <v>336</v>
      </c>
      <c r="AA218" s="3"/>
      <c r="AB218" s="2">
        <v>0.2</v>
      </c>
      <c r="AC218" s="2">
        <v>0</v>
      </c>
      <c r="AD218" s="2">
        <v>0.31</v>
      </c>
      <c r="AE218" s="4">
        <v>0.51</v>
      </c>
      <c r="AF218"/>
      <c r="AG218" s="1" t="s">
        <v>335</v>
      </c>
      <c r="AH218" s="1" t="s">
        <v>336</v>
      </c>
      <c r="AI218" s="3"/>
      <c r="AJ218" s="2">
        <v>0.08</v>
      </c>
      <c r="AK218" s="2">
        <v>0</v>
      </c>
      <c r="AL218" s="2">
        <v>0.24</v>
      </c>
      <c r="AM218" s="4">
        <v>0.32</v>
      </c>
      <c r="AO218" s="7">
        <f t="shared" si="108"/>
        <v>0</v>
      </c>
      <c r="AP218" s="7">
        <f t="shared" si="109"/>
        <v>0.9999999999999999</v>
      </c>
      <c r="AQ218" s="7">
        <f t="shared" si="110"/>
        <v>1</v>
      </c>
      <c r="AR218" s="7">
        <f t="shared" si="111"/>
        <v>2.5999999999999996</v>
      </c>
      <c r="AS218" s="7">
        <f t="shared" si="112"/>
        <v>4.6000000000000005</v>
      </c>
      <c r="AT218" s="30" t="str">
        <f t="shared" si="113"/>
        <v>Abt</v>
      </c>
      <c r="AU218" s="36">
        <f t="shared" si="114"/>
        <v>0</v>
      </c>
      <c r="AV218" s="36">
        <f t="shared" si="115"/>
        <v>0</v>
      </c>
      <c r="AW218" s="36">
        <f t="shared" si="116"/>
        <v>0</v>
      </c>
      <c r="AX218" s="36">
        <f t="shared" si="117"/>
        <v>0</v>
      </c>
      <c r="AY218" s="36">
        <f t="shared" si="118"/>
        <v>0</v>
      </c>
      <c r="AZ218" s="32">
        <f t="shared" si="119"/>
        <v>0</v>
      </c>
      <c r="BB218" s="36">
        <f t="shared" si="120"/>
        <v>0.07000000000000002</v>
      </c>
      <c r="BC218" s="36">
        <f t="shared" si="121"/>
        <v>0</v>
      </c>
      <c r="BD218" s="36">
        <f t="shared" si="122"/>
        <v>0.6500000000000001</v>
      </c>
      <c r="BE218" s="36">
        <f t="shared" si="123"/>
        <v>0.20000000000000004</v>
      </c>
      <c r="BF218" s="36">
        <f t="shared" si="124"/>
        <v>0.08000000000000002</v>
      </c>
      <c r="BG218" s="32">
        <f t="shared" si="125"/>
        <v>1.0000000000000002</v>
      </c>
      <c r="BI218" s="36">
        <f t="shared" si="126"/>
        <v>0.2</v>
      </c>
      <c r="BJ218" s="36">
        <f t="shared" si="127"/>
        <v>0</v>
      </c>
      <c r="BK218" s="36">
        <f t="shared" si="128"/>
        <v>0.8</v>
      </c>
      <c r="BL218" s="36">
        <f t="shared" si="129"/>
        <v>0</v>
      </c>
      <c r="BM218" s="36">
        <f t="shared" si="130"/>
        <v>0</v>
      </c>
      <c r="BN218" s="32">
        <f t="shared" si="131"/>
        <v>1</v>
      </c>
      <c r="BP218" s="36">
        <f t="shared" si="132"/>
        <v>0.015384615384615387</v>
      </c>
      <c r="BQ218" s="36">
        <f t="shared" si="133"/>
        <v>0.019230769230769235</v>
      </c>
      <c r="BR218" s="36">
        <f t="shared" si="134"/>
        <v>0.7538461538461539</v>
      </c>
      <c r="BS218" s="36">
        <f t="shared" si="135"/>
        <v>0.11923076923076925</v>
      </c>
      <c r="BT218" s="36">
        <f t="shared" si="136"/>
        <v>0.09230769230769231</v>
      </c>
      <c r="BU218" s="32">
        <f t="shared" si="137"/>
        <v>1</v>
      </c>
      <c r="BW218" s="38">
        <f t="shared" si="138"/>
        <v>0.06739130434782607</v>
      </c>
      <c r="BX218" s="38">
        <f t="shared" si="139"/>
        <v>0.010869565217391304</v>
      </c>
      <c r="BY218" s="38">
        <f t="shared" si="140"/>
        <v>0.7413043478260869</v>
      </c>
      <c r="BZ218" s="38">
        <f t="shared" si="141"/>
        <v>0.11086956521739129</v>
      </c>
      <c r="CA218" s="38">
        <f t="shared" si="142"/>
        <v>0.06956521739130433</v>
      </c>
      <c r="CB218" s="34">
        <f t="shared" si="143"/>
        <v>1</v>
      </c>
    </row>
    <row r="219" spans="1:80" ht="12.75">
      <c r="A219" s="1" t="s">
        <v>1085</v>
      </c>
      <c r="B219" s="1" t="s">
        <v>1086</v>
      </c>
      <c r="C219" s="3">
        <v>0.34908412</v>
      </c>
      <c r="D219" s="2"/>
      <c r="E219" s="2">
        <v>0.7667</v>
      </c>
      <c r="F219" s="2">
        <v>0.5469</v>
      </c>
      <c r="G219" s="4">
        <v>1.6626841200000002</v>
      </c>
      <c r="H219" s="5"/>
      <c r="I219" s="1" t="s">
        <v>1085</v>
      </c>
      <c r="J219" s="1" t="s">
        <v>1086</v>
      </c>
      <c r="K219" s="3">
        <v>0</v>
      </c>
      <c r="L219" s="2"/>
      <c r="M219" s="2">
        <v>0</v>
      </c>
      <c r="N219" s="2">
        <v>0</v>
      </c>
      <c r="O219" s="4">
        <v>0</v>
      </c>
      <c r="P219"/>
      <c r="Q219" s="1" t="s">
        <v>1085</v>
      </c>
      <c r="R219" s="1" t="s">
        <v>1086</v>
      </c>
      <c r="S219" s="3">
        <v>0.05817196000000001</v>
      </c>
      <c r="T219" s="2"/>
      <c r="U219" s="2">
        <v>0.5</v>
      </c>
      <c r="V219" s="2">
        <v>0.2736</v>
      </c>
      <c r="W219" s="4">
        <v>0.83177196</v>
      </c>
      <c r="X219"/>
      <c r="Y219" s="1" t="s">
        <v>1085</v>
      </c>
      <c r="Z219" s="1" t="s">
        <v>1086</v>
      </c>
      <c r="AA219" s="3">
        <v>0.11634392000000002</v>
      </c>
      <c r="AB219" s="2"/>
      <c r="AC219" s="2">
        <v>0.25</v>
      </c>
      <c r="AD219" s="2">
        <v>0.1796</v>
      </c>
      <c r="AE219" s="4">
        <v>0.54594392</v>
      </c>
      <c r="AF219"/>
      <c r="AG219" s="1" t="s">
        <v>1085</v>
      </c>
      <c r="AH219" s="1" t="s">
        <v>1086</v>
      </c>
      <c r="AI219" s="3">
        <v>0</v>
      </c>
      <c r="AJ219" s="2"/>
      <c r="AK219" s="2">
        <v>0</v>
      </c>
      <c r="AL219" s="2">
        <v>0</v>
      </c>
      <c r="AM219" s="4">
        <v>0</v>
      </c>
      <c r="AO219" s="7">
        <f t="shared" si="108"/>
        <v>0.5236000000000001</v>
      </c>
      <c r="AP219" s="7">
        <f t="shared" si="109"/>
        <v>0</v>
      </c>
      <c r="AQ219" s="7">
        <f t="shared" si="110"/>
        <v>1.5167000000000002</v>
      </c>
      <c r="AR219" s="7">
        <f t="shared" si="111"/>
        <v>1.0001</v>
      </c>
      <c r="AS219" s="7">
        <f t="shared" si="112"/>
        <v>3.0404</v>
      </c>
      <c r="AT219" s="30" t="str">
        <f t="shared" si="113"/>
        <v>Inst</v>
      </c>
      <c r="AU219" s="36">
        <f t="shared" si="114"/>
        <v>0.6667</v>
      </c>
      <c r="AV219" s="36">
        <f t="shared" si="115"/>
        <v>0</v>
      </c>
      <c r="AW219" s="36">
        <f t="shared" si="116"/>
        <v>0.1111</v>
      </c>
      <c r="AX219" s="36">
        <f t="shared" si="117"/>
        <v>0.2222</v>
      </c>
      <c r="AY219" s="36">
        <f t="shared" si="118"/>
        <v>0</v>
      </c>
      <c r="AZ219" s="32">
        <f t="shared" si="119"/>
        <v>1</v>
      </c>
      <c r="BB219" s="36">
        <f t="shared" si="120"/>
        <v>0</v>
      </c>
      <c r="BC219" s="36">
        <f t="shared" si="121"/>
        <v>0</v>
      </c>
      <c r="BD219" s="36">
        <f t="shared" si="122"/>
        <v>0</v>
      </c>
      <c r="BE219" s="36">
        <f t="shared" si="123"/>
        <v>0</v>
      </c>
      <c r="BF219" s="36">
        <f t="shared" si="124"/>
        <v>0</v>
      </c>
      <c r="BG219" s="32">
        <f t="shared" si="125"/>
        <v>0</v>
      </c>
      <c r="BI219" s="36">
        <f t="shared" si="126"/>
        <v>0.5055053735082745</v>
      </c>
      <c r="BJ219" s="36">
        <f t="shared" si="127"/>
        <v>0</v>
      </c>
      <c r="BK219" s="36">
        <f t="shared" si="128"/>
        <v>0.32966308432781694</v>
      </c>
      <c r="BL219" s="36">
        <f t="shared" si="129"/>
        <v>0.16483154216390847</v>
      </c>
      <c r="BM219" s="36">
        <f t="shared" si="130"/>
        <v>0</v>
      </c>
      <c r="BN219" s="32">
        <f t="shared" si="131"/>
        <v>0.9999999999999999</v>
      </c>
      <c r="BP219" s="36">
        <f t="shared" si="132"/>
        <v>0.5468453154684532</v>
      </c>
      <c r="BQ219" s="36">
        <f t="shared" si="133"/>
        <v>0</v>
      </c>
      <c r="BR219" s="36">
        <f t="shared" si="134"/>
        <v>0.27357264273572646</v>
      </c>
      <c r="BS219" s="36">
        <f t="shared" si="135"/>
        <v>0.17958204179582044</v>
      </c>
      <c r="BT219" s="36">
        <f t="shared" si="136"/>
        <v>0</v>
      </c>
      <c r="BU219" s="32">
        <f t="shared" si="137"/>
        <v>1</v>
      </c>
      <c r="BW219" s="38">
        <f t="shared" si="138"/>
        <v>0.5468636100513091</v>
      </c>
      <c r="BX219" s="38">
        <f t="shared" si="139"/>
        <v>0</v>
      </c>
      <c r="BY219" s="38">
        <f t="shared" si="140"/>
        <v>0.2735732008946191</v>
      </c>
      <c r="BZ219" s="38">
        <f t="shared" si="141"/>
        <v>0.17956318905407184</v>
      </c>
      <c r="CA219" s="38">
        <f t="shared" si="142"/>
        <v>0</v>
      </c>
      <c r="CB219" s="34">
        <f t="shared" si="143"/>
        <v>1</v>
      </c>
    </row>
    <row r="220" spans="1:80" ht="12.75">
      <c r="A220" s="12" t="s">
        <v>337</v>
      </c>
      <c r="B220" s="12" t="s">
        <v>338</v>
      </c>
      <c r="C220" s="24">
        <v>0.34908412</v>
      </c>
      <c r="D220" s="16"/>
      <c r="E220" s="16">
        <v>0.7667</v>
      </c>
      <c r="F220" s="16">
        <v>0.5469</v>
      </c>
      <c r="G220" s="25">
        <v>1.6626841200000002</v>
      </c>
      <c r="H220" s="26"/>
      <c r="I220" s="12" t="s">
        <v>337</v>
      </c>
      <c r="J220" s="12" t="s">
        <v>338</v>
      </c>
      <c r="K220" s="24">
        <v>0</v>
      </c>
      <c r="L220" s="16"/>
      <c r="M220" s="16">
        <v>0</v>
      </c>
      <c r="N220" s="16">
        <v>0</v>
      </c>
      <c r="O220" s="25">
        <v>0</v>
      </c>
      <c r="Q220" s="12" t="s">
        <v>337</v>
      </c>
      <c r="R220" s="12" t="s">
        <v>338</v>
      </c>
      <c r="S220" s="24">
        <v>0.05817196000000001</v>
      </c>
      <c r="T220" s="16"/>
      <c r="U220" s="16">
        <v>0.5</v>
      </c>
      <c r="V220" s="16">
        <v>0.2736</v>
      </c>
      <c r="W220" s="25">
        <v>0.83177196</v>
      </c>
      <c r="Y220" s="12" t="s">
        <v>337</v>
      </c>
      <c r="Z220" s="12" t="s">
        <v>338</v>
      </c>
      <c r="AA220" s="24">
        <v>0.11634392000000002</v>
      </c>
      <c r="AB220" s="16"/>
      <c r="AC220" s="16">
        <v>0.25</v>
      </c>
      <c r="AD220" s="16">
        <v>0.1796</v>
      </c>
      <c r="AE220" s="25">
        <v>0.54594392</v>
      </c>
      <c r="AG220" s="12" t="s">
        <v>337</v>
      </c>
      <c r="AH220" s="12" t="s">
        <v>338</v>
      </c>
      <c r="AI220" s="24">
        <v>0</v>
      </c>
      <c r="AJ220" s="16"/>
      <c r="AK220" s="16">
        <v>0</v>
      </c>
      <c r="AL220" s="16">
        <v>0</v>
      </c>
      <c r="AM220" s="25">
        <v>0</v>
      </c>
      <c r="AO220" s="7">
        <f t="shared" si="108"/>
        <v>0.5236000000000001</v>
      </c>
      <c r="AP220" s="7">
        <f t="shared" si="109"/>
        <v>0</v>
      </c>
      <c r="AQ220" s="7">
        <f t="shared" si="110"/>
        <v>1.5167000000000002</v>
      </c>
      <c r="AR220" s="7">
        <f t="shared" si="111"/>
        <v>1.0001</v>
      </c>
      <c r="AS220" s="7">
        <f t="shared" si="112"/>
        <v>3.0404</v>
      </c>
      <c r="AT220" s="30" t="str">
        <f t="shared" si="113"/>
        <v>Abt</v>
      </c>
      <c r="AU220" s="36">
        <f t="shared" si="114"/>
        <v>0.6667</v>
      </c>
      <c r="AV220" s="36">
        <f t="shared" si="115"/>
        <v>0</v>
      </c>
      <c r="AW220" s="36">
        <f t="shared" si="116"/>
        <v>0.1111</v>
      </c>
      <c r="AX220" s="36">
        <f t="shared" si="117"/>
        <v>0.2222</v>
      </c>
      <c r="AY220" s="36">
        <f t="shared" si="118"/>
        <v>0</v>
      </c>
      <c r="AZ220" s="32">
        <f t="shared" si="119"/>
        <v>1</v>
      </c>
      <c r="BB220" s="36">
        <f t="shared" si="120"/>
        <v>0</v>
      </c>
      <c r="BC220" s="36">
        <f t="shared" si="121"/>
        <v>0</v>
      </c>
      <c r="BD220" s="36">
        <f t="shared" si="122"/>
        <v>0</v>
      </c>
      <c r="BE220" s="36">
        <f t="shared" si="123"/>
        <v>0</v>
      </c>
      <c r="BF220" s="36">
        <f t="shared" si="124"/>
        <v>0</v>
      </c>
      <c r="BG220" s="32">
        <f t="shared" si="125"/>
        <v>0</v>
      </c>
      <c r="BI220" s="36">
        <f t="shared" si="126"/>
        <v>0.5055053735082745</v>
      </c>
      <c r="BJ220" s="36">
        <f t="shared" si="127"/>
        <v>0</v>
      </c>
      <c r="BK220" s="36">
        <f t="shared" si="128"/>
        <v>0.32966308432781694</v>
      </c>
      <c r="BL220" s="36">
        <f t="shared" si="129"/>
        <v>0.16483154216390847</v>
      </c>
      <c r="BM220" s="36">
        <f t="shared" si="130"/>
        <v>0</v>
      </c>
      <c r="BN220" s="32">
        <f t="shared" si="131"/>
        <v>0.9999999999999999</v>
      </c>
      <c r="BP220" s="36">
        <f t="shared" si="132"/>
        <v>0.5468453154684532</v>
      </c>
      <c r="BQ220" s="36">
        <f t="shared" si="133"/>
        <v>0</v>
      </c>
      <c r="BR220" s="36">
        <f t="shared" si="134"/>
        <v>0.27357264273572646</v>
      </c>
      <c r="BS220" s="36">
        <f t="shared" si="135"/>
        <v>0.17958204179582044</v>
      </c>
      <c r="BT220" s="36">
        <f t="shared" si="136"/>
        <v>0</v>
      </c>
      <c r="BU220" s="32">
        <f t="shared" si="137"/>
        <v>1</v>
      </c>
      <c r="BW220" s="37">
        <f t="shared" si="138"/>
        <v>0.5468636100513091</v>
      </c>
      <c r="BX220" s="37">
        <f t="shared" si="139"/>
        <v>0</v>
      </c>
      <c r="BY220" s="37">
        <f t="shared" si="140"/>
        <v>0.2735732008946191</v>
      </c>
      <c r="BZ220" s="37">
        <f t="shared" si="141"/>
        <v>0.17956318905407184</v>
      </c>
      <c r="CA220" s="37">
        <f t="shared" si="142"/>
        <v>0</v>
      </c>
      <c r="CB220" s="33">
        <f t="shared" si="143"/>
        <v>1</v>
      </c>
    </row>
    <row r="221" spans="1:80" ht="12.75">
      <c r="A221" s="1" t="s">
        <v>1087</v>
      </c>
      <c r="B221" s="1" t="s">
        <v>1088</v>
      </c>
      <c r="C221" s="3">
        <v>0.43899074000000005</v>
      </c>
      <c r="D221" s="2">
        <v>0.35553500000000005</v>
      </c>
      <c r="E221" s="2">
        <v>0.32618864</v>
      </c>
      <c r="F221" s="2">
        <v>0.23043184000000003</v>
      </c>
      <c r="G221" s="4">
        <v>1.3511462200000002</v>
      </c>
      <c r="H221" s="5"/>
      <c r="I221" s="1" t="s">
        <v>1087</v>
      </c>
      <c r="J221" s="1" t="s">
        <v>1088</v>
      </c>
      <c r="K221" s="3">
        <v>0.3529</v>
      </c>
      <c r="L221" s="2">
        <v>0.51944</v>
      </c>
      <c r="M221" s="2">
        <v>0.20072998000000003</v>
      </c>
      <c r="N221" s="2">
        <v>0.55959901</v>
      </c>
      <c r="O221" s="4">
        <v>1.6326689899999998</v>
      </c>
      <c r="P221"/>
      <c r="Q221" s="1" t="s">
        <v>1087</v>
      </c>
      <c r="R221" s="1" t="s">
        <v>1088</v>
      </c>
      <c r="S221" s="3">
        <v>1.06590926</v>
      </c>
      <c r="T221" s="2">
        <v>1.3194249999999998</v>
      </c>
      <c r="U221" s="2">
        <v>8.563581379999999</v>
      </c>
      <c r="V221" s="2">
        <v>5.54956627</v>
      </c>
      <c r="W221" s="4">
        <v>16.49848191</v>
      </c>
      <c r="X221"/>
      <c r="Y221" s="1" t="s">
        <v>1087</v>
      </c>
      <c r="Z221" s="1" t="s">
        <v>1088</v>
      </c>
      <c r="AA221" s="3">
        <v>0.0588</v>
      </c>
      <c r="AB221" s="2">
        <v>0.0556</v>
      </c>
      <c r="AC221" s="2">
        <v>0</v>
      </c>
      <c r="AD221" s="2">
        <v>0.01063704</v>
      </c>
      <c r="AE221" s="4">
        <v>0.12503704</v>
      </c>
      <c r="AF221"/>
      <c r="AG221" s="1" t="s">
        <v>1087</v>
      </c>
      <c r="AH221" s="1" t="s">
        <v>1088</v>
      </c>
      <c r="AI221" s="3">
        <v>0</v>
      </c>
      <c r="AJ221" s="2">
        <v>0</v>
      </c>
      <c r="AK221" s="2">
        <v>0</v>
      </c>
      <c r="AL221" s="2">
        <v>0</v>
      </c>
      <c r="AM221" s="4">
        <v>0</v>
      </c>
      <c r="AO221" s="7">
        <f t="shared" si="108"/>
        <v>1.9166</v>
      </c>
      <c r="AP221" s="7">
        <f t="shared" si="109"/>
        <v>2.25</v>
      </c>
      <c r="AQ221" s="7">
        <f t="shared" si="110"/>
        <v>9.090499999999999</v>
      </c>
      <c r="AR221" s="7">
        <f t="shared" si="111"/>
        <v>6.350234159999999</v>
      </c>
      <c r="AS221" s="7">
        <f t="shared" si="112"/>
        <v>19.607334159999997</v>
      </c>
      <c r="AT221" s="30" t="str">
        <f t="shared" si="113"/>
        <v>Inst</v>
      </c>
      <c r="AU221" s="36">
        <f t="shared" si="114"/>
        <v>0.22904661379526245</v>
      </c>
      <c r="AV221" s="36">
        <f t="shared" si="115"/>
        <v>0.18412814358760304</v>
      </c>
      <c r="AW221" s="36">
        <f t="shared" si="116"/>
        <v>0.5561459146405092</v>
      </c>
      <c r="AX221" s="36">
        <f t="shared" si="117"/>
        <v>0.030679327976625273</v>
      </c>
      <c r="AY221" s="36">
        <f t="shared" si="118"/>
        <v>0</v>
      </c>
      <c r="AZ221" s="32">
        <f t="shared" si="119"/>
        <v>1</v>
      </c>
      <c r="BB221" s="36">
        <f t="shared" si="120"/>
        <v>0.15801555555555558</v>
      </c>
      <c r="BC221" s="36">
        <f t="shared" si="121"/>
        <v>0.23086222222222222</v>
      </c>
      <c r="BD221" s="36">
        <f t="shared" si="122"/>
        <v>0.586411111111111</v>
      </c>
      <c r="BE221" s="36">
        <f t="shared" si="123"/>
        <v>0.02471111111111111</v>
      </c>
      <c r="BF221" s="36">
        <f t="shared" si="124"/>
        <v>0</v>
      </c>
      <c r="BG221" s="32">
        <f t="shared" si="125"/>
        <v>0.9999999999999999</v>
      </c>
      <c r="BI221" s="36">
        <f t="shared" si="126"/>
        <v>0.035882365106429795</v>
      </c>
      <c r="BJ221" s="36">
        <f t="shared" si="127"/>
        <v>0.02208129145811562</v>
      </c>
      <c r="BK221" s="36">
        <f t="shared" si="128"/>
        <v>0.9420363434354546</v>
      </c>
      <c r="BL221" s="36">
        <f t="shared" si="129"/>
        <v>0</v>
      </c>
      <c r="BM221" s="36">
        <f t="shared" si="130"/>
        <v>0</v>
      </c>
      <c r="BN221" s="32">
        <f t="shared" si="131"/>
        <v>1</v>
      </c>
      <c r="BP221" s="36">
        <f t="shared" si="132"/>
        <v>0.036287140630417325</v>
      </c>
      <c r="BQ221" s="36">
        <f t="shared" si="133"/>
        <v>0.0881225787743235</v>
      </c>
      <c r="BR221" s="36">
        <f t="shared" si="134"/>
        <v>0.8739152179547345</v>
      </c>
      <c r="BS221" s="36">
        <f t="shared" si="135"/>
        <v>0.0016750626405247395</v>
      </c>
      <c r="BT221" s="36">
        <f t="shared" si="136"/>
        <v>0</v>
      </c>
      <c r="BU221" s="32">
        <f t="shared" si="137"/>
        <v>1</v>
      </c>
      <c r="BW221" s="38">
        <f t="shared" si="138"/>
        <v>0.06891024598113955</v>
      </c>
      <c r="BX221" s="38">
        <f t="shared" si="139"/>
        <v>0.08326827995468813</v>
      </c>
      <c r="BY221" s="38">
        <f t="shared" si="140"/>
        <v>0.84144441948961</v>
      </c>
      <c r="BZ221" s="38">
        <f t="shared" si="141"/>
        <v>0.006377054574562318</v>
      </c>
      <c r="CA221" s="38">
        <f t="shared" si="142"/>
        <v>0</v>
      </c>
      <c r="CB221" s="34">
        <f t="shared" si="143"/>
        <v>1</v>
      </c>
    </row>
    <row r="222" spans="1:80" ht="12.75">
      <c r="A222" s="1" t="s">
        <v>339</v>
      </c>
      <c r="B222" s="1" t="s">
        <v>340</v>
      </c>
      <c r="C222" s="3">
        <v>0.43899074000000005</v>
      </c>
      <c r="D222" s="2">
        <v>0.35553500000000005</v>
      </c>
      <c r="E222" s="2">
        <v>0.32618864</v>
      </c>
      <c r="F222" s="2">
        <v>0.23043184000000003</v>
      </c>
      <c r="G222" s="4">
        <v>1.3511462200000002</v>
      </c>
      <c r="H222" s="1"/>
      <c r="I222" s="1" t="s">
        <v>339</v>
      </c>
      <c r="J222" s="1" t="s">
        <v>340</v>
      </c>
      <c r="K222" s="3">
        <v>0.3529</v>
      </c>
      <c r="L222" s="2">
        <v>0.51944</v>
      </c>
      <c r="M222" s="2">
        <v>0.20072998000000003</v>
      </c>
      <c r="N222" s="2">
        <v>0.55959901</v>
      </c>
      <c r="O222" s="4">
        <v>1.63266899</v>
      </c>
      <c r="P222"/>
      <c r="Q222" s="1" t="s">
        <v>339</v>
      </c>
      <c r="R222" s="1" t="s">
        <v>340</v>
      </c>
      <c r="S222" s="3">
        <v>1.06590926</v>
      </c>
      <c r="T222" s="2">
        <v>1.3194249999999998</v>
      </c>
      <c r="U222" s="2">
        <v>8.563581379999999</v>
      </c>
      <c r="V222" s="2">
        <v>5.54956627</v>
      </c>
      <c r="W222" s="4">
        <v>16.49848191</v>
      </c>
      <c r="X222"/>
      <c r="Y222" s="1" t="s">
        <v>339</v>
      </c>
      <c r="Z222" s="1" t="s">
        <v>340</v>
      </c>
      <c r="AA222" s="3">
        <v>0.0588</v>
      </c>
      <c r="AB222" s="2">
        <v>0.0556</v>
      </c>
      <c r="AC222" s="2">
        <v>0</v>
      </c>
      <c r="AD222" s="2">
        <v>0.01063704</v>
      </c>
      <c r="AE222" s="4">
        <v>0.12503704</v>
      </c>
      <c r="AF222"/>
      <c r="AG222" s="1" t="s">
        <v>339</v>
      </c>
      <c r="AH222" s="1" t="s">
        <v>340</v>
      </c>
      <c r="AI222" s="3">
        <v>0</v>
      </c>
      <c r="AJ222" s="2">
        <v>0</v>
      </c>
      <c r="AK222" s="2">
        <v>0</v>
      </c>
      <c r="AL222" s="2">
        <v>0</v>
      </c>
      <c r="AM222" s="4">
        <v>0</v>
      </c>
      <c r="AO222" s="7">
        <f t="shared" si="108"/>
        <v>1.9166</v>
      </c>
      <c r="AP222" s="7">
        <f t="shared" si="109"/>
        <v>2.25</v>
      </c>
      <c r="AQ222" s="7">
        <f t="shared" si="110"/>
        <v>9.090499999999999</v>
      </c>
      <c r="AR222" s="7">
        <f t="shared" si="111"/>
        <v>6.350234159999999</v>
      </c>
      <c r="AS222" s="7">
        <f t="shared" si="112"/>
        <v>19.607334159999997</v>
      </c>
      <c r="AT222" s="30" t="str">
        <f t="shared" si="113"/>
        <v>Abt</v>
      </c>
      <c r="AU222" s="36">
        <f t="shared" si="114"/>
        <v>0.22904661379526245</v>
      </c>
      <c r="AV222" s="36">
        <f t="shared" si="115"/>
        <v>0.18412814358760304</v>
      </c>
      <c r="AW222" s="36">
        <f t="shared" si="116"/>
        <v>0.5561459146405092</v>
      </c>
      <c r="AX222" s="36">
        <f t="shared" si="117"/>
        <v>0.030679327976625273</v>
      </c>
      <c r="AY222" s="36">
        <f t="shared" si="118"/>
        <v>0</v>
      </c>
      <c r="AZ222" s="32">
        <f t="shared" si="119"/>
        <v>1</v>
      </c>
      <c r="BB222" s="36">
        <f t="shared" si="120"/>
        <v>0.15801555555555558</v>
      </c>
      <c r="BC222" s="36">
        <f t="shared" si="121"/>
        <v>0.23086222222222222</v>
      </c>
      <c r="BD222" s="36">
        <f t="shared" si="122"/>
        <v>0.586411111111111</v>
      </c>
      <c r="BE222" s="36">
        <f t="shared" si="123"/>
        <v>0.02471111111111111</v>
      </c>
      <c r="BF222" s="36">
        <f t="shared" si="124"/>
        <v>0</v>
      </c>
      <c r="BG222" s="32">
        <f t="shared" si="125"/>
        <v>0.9999999999999999</v>
      </c>
      <c r="BI222" s="36">
        <f t="shared" si="126"/>
        <v>0.035882365106429795</v>
      </c>
      <c r="BJ222" s="36">
        <f t="shared" si="127"/>
        <v>0.02208129145811562</v>
      </c>
      <c r="BK222" s="36">
        <f t="shared" si="128"/>
        <v>0.9420363434354546</v>
      </c>
      <c r="BL222" s="36">
        <f t="shared" si="129"/>
        <v>0</v>
      </c>
      <c r="BM222" s="36">
        <f t="shared" si="130"/>
        <v>0</v>
      </c>
      <c r="BN222" s="32">
        <f t="shared" si="131"/>
        <v>1</v>
      </c>
      <c r="BP222" s="36">
        <f t="shared" si="132"/>
        <v>0.036287140630417325</v>
      </c>
      <c r="BQ222" s="36">
        <f t="shared" si="133"/>
        <v>0.0881225787743235</v>
      </c>
      <c r="BR222" s="36">
        <f t="shared" si="134"/>
        <v>0.8739152179547345</v>
      </c>
      <c r="BS222" s="36">
        <f t="shared" si="135"/>
        <v>0.0016750626405247395</v>
      </c>
      <c r="BT222" s="36">
        <f t="shared" si="136"/>
        <v>0</v>
      </c>
      <c r="BU222" s="32">
        <f t="shared" si="137"/>
        <v>1</v>
      </c>
      <c r="BW222" s="38">
        <f t="shared" si="138"/>
        <v>0.06891024598113955</v>
      </c>
      <c r="BX222" s="38">
        <f t="shared" si="139"/>
        <v>0.08326827995468815</v>
      </c>
      <c r="BY222" s="38">
        <f t="shared" si="140"/>
        <v>0.84144441948961</v>
      </c>
      <c r="BZ222" s="38">
        <f t="shared" si="141"/>
        <v>0.006377054574562318</v>
      </c>
      <c r="CA222" s="38">
        <f t="shared" si="142"/>
        <v>0</v>
      </c>
      <c r="CB222" s="34">
        <f t="shared" si="143"/>
        <v>1</v>
      </c>
    </row>
    <row r="223" spans="1:80" ht="12.75">
      <c r="A223" s="12" t="s">
        <v>1089</v>
      </c>
      <c r="B223" s="12" t="s">
        <v>1090</v>
      </c>
      <c r="C223" s="24">
        <v>0.5</v>
      </c>
      <c r="D223" s="16"/>
      <c r="E223" s="16"/>
      <c r="F223" s="16">
        <v>0</v>
      </c>
      <c r="G223" s="25">
        <v>0.5</v>
      </c>
      <c r="H223" s="26"/>
      <c r="I223" s="12" t="s">
        <v>1089</v>
      </c>
      <c r="J223" s="12" t="s">
        <v>1090</v>
      </c>
      <c r="K223" s="24">
        <v>0</v>
      </c>
      <c r="L223" s="16"/>
      <c r="M223" s="16"/>
      <c r="N223" s="16">
        <v>0</v>
      </c>
      <c r="O223" s="25">
        <v>0</v>
      </c>
      <c r="Q223" s="12" t="s">
        <v>1089</v>
      </c>
      <c r="R223" s="12" t="s">
        <v>1090</v>
      </c>
      <c r="S223" s="24">
        <v>1</v>
      </c>
      <c r="T223" s="16"/>
      <c r="U223" s="16"/>
      <c r="V223" s="16">
        <v>0.4333</v>
      </c>
      <c r="W223" s="25">
        <v>1.4333</v>
      </c>
      <c r="Y223" s="12" t="s">
        <v>1089</v>
      </c>
      <c r="Z223" s="12" t="s">
        <v>1090</v>
      </c>
      <c r="AA223" s="24">
        <v>0.5</v>
      </c>
      <c r="AB223" s="16"/>
      <c r="AC223" s="16"/>
      <c r="AD223" s="16">
        <v>0</v>
      </c>
      <c r="AE223" s="25">
        <v>0.5</v>
      </c>
      <c r="AG223" s="12" t="s">
        <v>1089</v>
      </c>
      <c r="AH223" s="12" t="s">
        <v>1090</v>
      </c>
      <c r="AI223" s="24">
        <v>0</v>
      </c>
      <c r="AJ223" s="16"/>
      <c r="AK223" s="16"/>
      <c r="AL223" s="16">
        <v>0</v>
      </c>
      <c r="AM223" s="25">
        <v>0</v>
      </c>
      <c r="AO223" s="7">
        <f t="shared" si="108"/>
        <v>2</v>
      </c>
      <c r="AP223" s="7">
        <f t="shared" si="109"/>
        <v>0</v>
      </c>
      <c r="AQ223" s="7">
        <f t="shared" si="110"/>
        <v>0</v>
      </c>
      <c r="AR223" s="7">
        <f t="shared" si="111"/>
        <v>0.4333</v>
      </c>
      <c r="AS223" s="7">
        <f t="shared" si="112"/>
        <v>2.4333</v>
      </c>
      <c r="AT223" s="30" t="str">
        <f t="shared" si="113"/>
        <v>Inst</v>
      </c>
      <c r="AU223" s="36">
        <f t="shared" si="114"/>
        <v>0.25</v>
      </c>
      <c r="AV223" s="36">
        <f t="shared" si="115"/>
        <v>0</v>
      </c>
      <c r="AW223" s="36">
        <f t="shared" si="116"/>
        <v>0.5</v>
      </c>
      <c r="AX223" s="36">
        <f t="shared" si="117"/>
        <v>0.25</v>
      </c>
      <c r="AY223" s="36">
        <f t="shared" si="118"/>
        <v>0</v>
      </c>
      <c r="AZ223" s="32">
        <f t="shared" si="119"/>
        <v>1</v>
      </c>
      <c r="BB223" s="36">
        <f t="shared" si="120"/>
        <v>0</v>
      </c>
      <c r="BC223" s="36">
        <f t="shared" si="121"/>
        <v>0</v>
      </c>
      <c r="BD223" s="36">
        <f t="shared" si="122"/>
        <v>0</v>
      </c>
      <c r="BE223" s="36">
        <f t="shared" si="123"/>
        <v>0</v>
      </c>
      <c r="BF223" s="36">
        <f t="shared" si="124"/>
        <v>0</v>
      </c>
      <c r="BG223" s="32">
        <f t="shared" si="125"/>
        <v>0</v>
      </c>
      <c r="BI223" s="36">
        <f t="shared" si="126"/>
        <v>0</v>
      </c>
      <c r="BJ223" s="36">
        <f t="shared" si="127"/>
        <v>0</v>
      </c>
      <c r="BK223" s="36">
        <f t="shared" si="128"/>
        <v>0</v>
      </c>
      <c r="BL223" s="36">
        <f t="shared" si="129"/>
        <v>0</v>
      </c>
      <c r="BM223" s="36">
        <f t="shared" si="130"/>
        <v>0</v>
      </c>
      <c r="BN223" s="32">
        <f t="shared" si="131"/>
        <v>0</v>
      </c>
      <c r="BP223" s="36">
        <f t="shared" si="132"/>
        <v>0</v>
      </c>
      <c r="BQ223" s="36">
        <f t="shared" si="133"/>
        <v>0</v>
      </c>
      <c r="BR223" s="36">
        <f t="shared" si="134"/>
        <v>1</v>
      </c>
      <c r="BS223" s="36">
        <f t="shared" si="135"/>
        <v>0</v>
      </c>
      <c r="BT223" s="36">
        <f t="shared" si="136"/>
        <v>0</v>
      </c>
      <c r="BU223" s="32">
        <f t="shared" si="137"/>
        <v>1</v>
      </c>
      <c r="BW223" s="37">
        <f t="shared" si="138"/>
        <v>0.20548226688036822</v>
      </c>
      <c r="BX223" s="37">
        <f t="shared" si="139"/>
        <v>0</v>
      </c>
      <c r="BY223" s="37">
        <f t="shared" si="140"/>
        <v>0.5890354662392635</v>
      </c>
      <c r="BZ223" s="37">
        <f t="shared" si="141"/>
        <v>0.20548226688036822</v>
      </c>
      <c r="CA223" s="37">
        <f t="shared" si="142"/>
        <v>0</v>
      </c>
      <c r="CB223" s="33">
        <f t="shared" si="143"/>
        <v>0.9999999999999999</v>
      </c>
    </row>
    <row r="224" spans="1:80" ht="12.75">
      <c r="A224" s="1" t="s">
        <v>341</v>
      </c>
      <c r="B224" s="1" t="s">
        <v>342</v>
      </c>
      <c r="C224" s="3">
        <v>0.5</v>
      </c>
      <c r="D224" s="2"/>
      <c r="E224" s="2"/>
      <c r="F224" s="2">
        <v>0</v>
      </c>
      <c r="G224" s="4">
        <v>0.5</v>
      </c>
      <c r="H224" s="5"/>
      <c r="I224" s="1" t="s">
        <v>341</v>
      </c>
      <c r="J224" s="1" t="s">
        <v>342</v>
      </c>
      <c r="K224" s="3">
        <v>0</v>
      </c>
      <c r="L224" s="2"/>
      <c r="M224" s="2"/>
      <c r="N224" s="2">
        <v>0</v>
      </c>
      <c r="O224" s="4">
        <v>0</v>
      </c>
      <c r="P224"/>
      <c r="Q224" s="1" t="s">
        <v>341</v>
      </c>
      <c r="R224" s="1" t="s">
        <v>342</v>
      </c>
      <c r="S224" s="3">
        <v>1</v>
      </c>
      <c r="T224" s="2"/>
      <c r="U224" s="2"/>
      <c r="V224" s="2">
        <v>0.4333</v>
      </c>
      <c r="W224" s="4">
        <v>1.4333</v>
      </c>
      <c r="X224"/>
      <c r="Y224" s="1" t="s">
        <v>341</v>
      </c>
      <c r="Z224" s="1" t="s">
        <v>342</v>
      </c>
      <c r="AA224" s="3">
        <v>0.5</v>
      </c>
      <c r="AB224" s="2"/>
      <c r="AC224" s="2"/>
      <c r="AD224" s="2">
        <v>0</v>
      </c>
      <c r="AE224" s="4">
        <v>0.5</v>
      </c>
      <c r="AF224"/>
      <c r="AG224" s="1" t="s">
        <v>341</v>
      </c>
      <c r="AH224" s="1" t="s">
        <v>342</v>
      </c>
      <c r="AI224" s="3">
        <v>0</v>
      </c>
      <c r="AJ224" s="2"/>
      <c r="AK224" s="2"/>
      <c r="AL224" s="2">
        <v>0</v>
      </c>
      <c r="AM224" s="4">
        <v>0</v>
      </c>
      <c r="AO224" s="7">
        <f t="shared" si="108"/>
        <v>2</v>
      </c>
      <c r="AP224" s="7">
        <f t="shared" si="109"/>
        <v>0</v>
      </c>
      <c r="AQ224" s="7">
        <f t="shared" si="110"/>
        <v>0</v>
      </c>
      <c r="AR224" s="7">
        <f t="shared" si="111"/>
        <v>0.4333</v>
      </c>
      <c r="AS224" s="7">
        <f t="shared" si="112"/>
        <v>2.4333</v>
      </c>
      <c r="AT224" s="30" t="str">
        <f t="shared" si="113"/>
        <v>Abt</v>
      </c>
      <c r="AU224" s="36">
        <f t="shared" si="114"/>
        <v>0.25</v>
      </c>
      <c r="AV224" s="36">
        <f t="shared" si="115"/>
        <v>0</v>
      </c>
      <c r="AW224" s="36">
        <f t="shared" si="116"/>
        <v>0.5</v>
      </c>
      <c r="AX224" s="36">
        <f t="shared" si="117"/>
        <v>0.25</v>
      </c>
      <c r="AY224" s="36">
        <f t="shared" si="118"/>
        <v>0</v>
      </c>
      <c r="AZ224" s="32">
        <f t="shared" si="119"/>
        <v>1</v>
      </c>
      <c r="BB224" s="36">
        <f t="shared" si="120"/>
        <v>0</v>
      </c>
      <c r="BC224" s="36">
        <f t="shared" si="121"/>
        <v>0</v>
      </c>
      <c r="BD224" s="36">
        <f t="shared" si="122"/>
        <v>0</v>
      </c>
      <c r="BE224" s="36">
        <f t="shared" si="123"/>
        <v>0</v>
      </c>
      <c r="BF224" s="36">
        <f t="shared" si="124"/>
        <v>0</v>
      </c>
      <c r="BG224" s="32">
        <f t="shared" si="125"/>
        <v>0</v>
      </c>
      <c r="BI224" s="36">
        <f t="shared" si="126"/>
        <v>0</v>
      </c>
      <c r="BJ224" s="36">
        <f t="shared" si="127"/>
        <v>0</v>
      </c>
      <c r="BK224" s="36">
        <f t="shared" si="128"/>
        <v>0</v>
      </c>
      <c r="BL224" s="36">
        <f t="shared" si="129"/>
        <v>0</v>
      </c>
      <c r="BM224" s="36">
        <f t="shared" si="130"/>
        <v>0</v>
      </c>
      <c r="BN224" s="32">
        <f t="shared" si="131"/>
        <v>0</v>
      </c>
      <c r="BP224" s="36">
        <f t="shared" si="132"/>
        <v>0</v>
      </c>
      <c r="BQ224" s="36">
        <f t="shared" si="133"/>
        <v>0</v>
      </c>
      <c r="BR224" s="36">
        <f t="shared" si="134"/>
        <v>1</v>
      </c>
      <c r="BS224" s="36">
        <f t="shared" si="135"/>
        <v>0</v>
      </c>
      <c r="BT224" s="36">
        <f t="shared" si="136"/>
        <v>0</v>
      </c>
      <c r="BU224" s="32">
        <f t="shared" si="137"/>
        <v>1</v>
      </c>
      <c r="BW224" s="38">
        <f t="shared" si="138"/>
        <v>0.20548226688036822</v>
      </c>
      <c r="BX224" s="38">
        <f t="shared" si="139"/>
        <v>0</v>
      </c>
      <c r="BY224" s="38">
        <f t="shared" si="140"/>
        <v>0.5890354662392635</v>
      </c>
      <c r="BZ224" s="38">
        <f t="shared" si="141"/>
        <v>0.20548226688036822</v>
      </c>
      <c r="CA224" s="38">
        <f t="shared" si="142"/>
        <v>0</v>
      </c>
      <c r="CB224" s="34">
        <f t="shared" si="143"/>
        <v>0.9999999999999999</v>
      </c>
    </row>
    <row r="225" spans="1:80" ht="12.75">
      <c r="A225" s="1" t="s">
        <v>1091</v>
      </c>
      <c r="B225" s="1" t="s">
        <v>1092</v>
      </c>
      <c r="C225" s="3">
        <v>0.25</v>
      </c>
      <c r="D225" s="2"/>
      <c r="E225" s="2"/>
      <c r="F225" s="2"/>
      <c r="G225" s="4">
        <v>0.25</v>
      </c>
      <c r="H225" s="5"/>
      <c r="I225" s="1" t="s">
        <v>1091</v>
      </c>
      <c r="J225" s="1" t="s">
        <v>1092</v>
      </c>
      <c r="K225" s="3">
        <v>0</v>
      </c>
      <c r="L225" s="2"/>
      <c r="M225" s="2"/>
      <c r="N225" s="2"/>
      <c r="O225" s="4">
        <v>0</v>
      </c>
      <c r="P225"/>
      <c r="Q225" s="1" t="s">
        <v>1091</v>
      </c>
      <c r="R225" s="1" t="s">
        <v>1092</v>
      </c>
      <c r="S225" s="3">
        <v>0.5</v>
      </c>
      <c r="T225" s="2"/>
      <c r="U225" s="2"/>
      <c r="V225" s="2"/>
      <c r="W225" s="4">
        <v>0.5</v>
      </c>
      <c r="X225"/>
      <c r="Y225" s="1" t="s">
        <v>1091</v>
      </c>
      <c r="Z225" s="1" t="s">
        <v>1092</v>
      </c>
      <c r="AA225" s="3">
        <v>0.25</v>
      </c>
      <c r="AB225" s="2"/>
      <c r="AC225" s="2"/>
      <c r="AD225" s="2"/>
      <c r="AE225" s="4">
        <v>0.25</v>
      </c>
      <c r="AF225"/>
      <c r="AG225" s="1" t="s">
        <v>1091</v>
      </c>
      <c r="AH225" s="1" t="s">
        <v>1092</v>
      </c>
      <c r="AI225" s="3">
        <v>0</v>
      </c>
      <c r="AJ225" s="2"/>
      <c r="AK225" s="2"/>
      <c r="AL225" s="2"/>
      <c r="AM225" s="4">
        <v>0</v>
      </c>
      <c r="AO225" s="7">
        <f t="shared" si="108"/>
        <v>1</v>
      </c>
      <c r="AP225" s="7">
        <f t="shared" si="109"/>
        <v>0</v>
      </c>
      <c r="AQ225" s="7">
        <f t="shared" si="110"/>
        <v>0</v>
      </c>
      <c r="AR225" s="7">
        <f t="shared" si="111"/>
        <v>0</v>
      </c>
      <c r="AS225" s="7">
        <f t="shared" si="112"/>
        <v>1</v>
      </c>
      <c r="AT225" s="30" t="str">
        <f t="shared" si="113"/>
        <v>Inst</v>
      </c>
      <c r="AU225" s="36">
        <f t="shared" si="114"/>
        <v>0.25</v>
      </c>
      <c r="AV225" s="36">
        <f t="shared" si="115"/>
        <v>0</v>
      </c>
      <c r="AW225" s="36">
        <f t="shared" si="116"/>
        <v>0.5</v>
      </c>
      <c r="AX225" s="36">
        <f t="shared" si="117"/>
        <v>0.25</v>
      </c>
      <c r="AY225" s="36">
        <f t="shared" si="118"/>
        <v>0</v>
      </c>
      <c r="AZ225" s="32">
        <f t="shared" si="119"/>
        <v>1</v>
      </c>
      <c r="BB225" s="36">
        <f t="shared" si="120"/>
        <v>0</v>
      </c>
      <c r="BC225" s="36">
        <f t="shared" si="121"/>
        <v>0</v>
      </c>
      <c r="BD225" s="36">
        <f t="shared" si="122"/>
        <v>0</v>
      </c>
      <c r="BE225" s="36">
        <f t="shared" si="123"/>
        <v>0</v>
      </c>
      <c r="BF225" s="36">
        <f t="shared" si="124"/>
        <v>0</v>
      </c>
      <c r="BG225" s="32">
        <f t="shared" si="125"/>
        <v>0</v>
      </c>
      <c r="BI225" s="36">
        <f t="shared" si="126"/>
        <v>0</v>
      </c>
      <c r="BJ225" s="36">
        <f t="shared" si="127"/>
        <v>0</v>
      </c>
      <c r="BK225" s="36">
        <f t="shared" si="128"/>
        <v>0</v>
      </c>
      <c r="BL225" s="36">
        <f t="shared" si="129"/>
        <v>0</v>
      </c>
      <c r="BM225" s="36">
        <f t="shared" si="130"/>
        <v>0</v>
      </c>
      <c r="BN225" s="32">
        <f t="shared" si="131"/>
        <v>0</v>
      </c>
      <c r="BP225" s="36">
        <f t="shared" si="132"/>
        <v>0</v>
      </c>
      <c r="BQ225" s="36">
        <f t="shared" si="133"/>
        <v>0</v>
      </c>
      <c r="BR225" s="36">
        <f t="shared" si="134"/>
        <v>0</v>
      </c>
      <c r="BS225" s="36">
        <f t="shared" si="135"/>
        <v>0</v>
      </c>
      <c r="BT225" s="36">
        <f t="shared" si="136"/>
        <v>0</v>
      </c>
      <c r="BU225" s="32">
        <f t="shared" si="137"/>
        <v>0</v>
      </c>
      <c r="BW225" s="38">
        <f t="shared" si="138"/>
        <v>0.25</v>
      </c>
      <c r="BX225" s="38">
        <f t="shared" si="139"/>
        <v>0</v>
      </c>
      <c r="BY225" s="38">
        <f t="shared" si="140"/>
        <v>0.5</v>
      </c>
      <c r="BZ225" s="38">
        <f t="shared" si="141"/>
        <v>0.25</v>
      </c>
      <c r="CA225" s="38">
        <f t="shared" si="142"/>
        <v>0</v>
      </c>
      <c r="CB225" s="34">
        <f t="shared" si="143"/>
        <v>1</v>
      </c>
    </row>
    <row r="226" spans="1:80" ht="12.75">
      <c r="A226" s="1" t="s">
        <v>343</v>
      </c>
      <c r="B226" s="1" t="s">
        <v>344</v>
      </c>
      <c r="C226" s="3">
        <v>0.25</v>
      </c>
      <c r="D226" s="2"/>
      <c r="E226" s="2"/>
      <c r="F226" s="2"/>
      <c r="G226" s="4">
        <v>0.25</v>
      </c>
      <c r="H226" s="1"/>
      <c r="I226" s="1" t="s">
        <v>343</v>
      </c>
      <c r="J226" s="1" t="s">
        <v>344</v>
      </c>
      <c r="K226" s="3">
        <v>0</v>
      </c>
      <c r="L226" s="2"/>
      <c r="M226" s="2"/>
      <c r="N226" s="2"/>
      <c r="O226" s="4">
        <v>0</v>
      </c>
      <c r="P226"/>
      <c r="Q226" s="1" t="s">
        <v>343</v>
      </c>
      <c r="R226" s="1" t="s">
        <v>344</v>
      </c>
      <c r="S226" s="3">
        <v>0.5</v>
      </c>
      <c r="T226" s="2"/>
      <c r="U226" s="2"/>
      <c r="V226" s="2"/>
      <c r="W226" s="4">
        <v>0.5</v>
      </c>
      <c r="X226"/>
      <c r="Y226" s="1" t="s">
        <v>343</v>
      </c>
      <c r="Z226" s="1" t="s">
        <v>344</v>
      </c>
      <c r="AA226" s="3">
        <v>0.25</v>
      </c>
      <c r="AB226" s="2"/>
      <c r="AC226" s="2"/>
      <c r="AD226" s="2"/>
      <c r="AE226" s="4">
        <v>0.25</v>
      </c>
      <c r="AF226"/>
      <c r="AG226" s="1" t="s">
        <v>343</v>
      </c>
      <c r="AH226" s="1" t="s">
        <v>344</v>
      </c>
      <c r="AI226" s="3">
        <v>0</v>
      </c>
      <c r="AJ226" s="2"/>
      <c r="AK226" s="2"/>
      <c r="AL226" s="2"/>
      <c r="AM226" s="4">
        <v>0</v>
      </c>
      <c r="AO226" s="7">
        <f t="shared" si="108"/>
        <v>1</v>
      </c>
      <c r="AP226" s="7">
        <f t="shared" si="109"/>
        <v>0</v>
      </c>
      <c r="AQ226" s="7">
        <f t="shared" si="110"/>
        <v>0</v>
      </c>
      <c r="AR226" s="7">
        <f t="shared" si="111"/>
        <v>0</v>
      </c>
      <c r="AS226" s="7">
        <f t="shared" si="112"/>
        <v>1</v>
      </c>
      <c r="AT226" s="30" t="str">
        <f t="shared" si="113"/>
        <v>Abt</v>
      </c>
      <c r="AU226" s="36">
        <f t="shared" si="114"/>
        <v>0.25</v>
      </c>
      <c r="AV226" s="36">
        <f t="shared" si="115"/>
        <v>0</v>
      </c>
      <c r="AW226" s="36">
        <f t="shared" si="116"/>
        <v>0.5</v>
      </c>
      <c r="AX226" s="36">
        <f t="shared" si="117"/>
        <v>0.25</v>
      </c>
      <c r="AY226" s="36">
        <f t="shared" si="118"/>
        <v>0</v>
      </c>
      <c r="AZ226" s="32">
        <f t="shared" si="119"/>
        <v>1</v>
      </c>
      <c r="BB226" s="36">
        <f t="shared" si="120"/>
        <v>0</v>
      </c>
      <c r="BC226" s="36">
        <f t="shared" si="121"/>
        <v>0</v>
      </c>
      <c r="BD226" s="36">
        <f t="shared" si="122"/>
        <v>0</v>
      </c>
      <c r="BE226" s="36">
        <f t="shared" si="123"/>
        <v>0</v>
      </c>
      <c r="BF226" s="36">
        <f t="shared" si="124"/>
        <v>0</v>
      </c>
      <c r="BG226" s="32">
        <f t="shared" si="125"/>
        <v>0</v>
      </c>
      <c r="BI226" s="36">
        <f t="shared" si="126"/>
        <v>0</v>
      </c>
      <c r="BJ226" s="36">
        <f t="shared" si="127"/>
        <v>0</v>
      </c>
      <c r="BK226" s="36">
        <f t="shared" si="128"/>
        <v>0</v>
      </c>
      <c r="BL226" s="36">
        <f t="shared" si="129"/>
        <v>0</v>
      </c>
      <c r="BM226" s="36">
        <f t="shared" si="130"/>
        <v>0</v>
      </c>
      <c r="BN226" s="32">
        <f t="shared" si="131"/>
        <v>0</v>
      </c>
      <c r="BP226" s="36">
        <f t="shared" si="132"/>
        <v>0</v>
      </c>
      <c r="BQ226" s="36">
        <f t="shared" si="133"/>
        <v>0</v>
      </c>
      <c r="BR226" s="36">
        <f t="shared" si="134"/>
        <v>0</v>
      </c>
      <c r="BS226" s="36">
        <f t="shared" si="135"/>
        <v>0</v>
      </c>
      <c r="BT226" s="36">
        <f t="shared" si="136"/>
        <v>0</v>
      </c>
      <c r="BU226" s="32">
        <f t="shared" si="137"/>
        <v>0</v>
      </c>
      <c r="BW226" s="38">
        <f t="shared" si="138"/>
        <v>0.25</v>
      </c>
      <c r="BX226" s="38">
        <f t="shared" si="139"/>
        <v>0</v>
      </c>
      <c r="BY226" s="38">
        <f t="shared" si="140"/>
        <v>0.5</v>
      </c>
      <c r="BZ226" s="38">
        <f t="shared" si="141"/>
        <v>0.25</v>
      </c>
      <c r="CA226" s="38">
        <f t="shared" si="142"/>
        <v>0</v>
      </c>
      <c r="CB226" s="34">
        <f t="shared" si="143"/>
        <v>1</v>
      </c>
    </row>
    <row r="227" spans="1:80" ht="12.75">
      <c r="A227" s="1" t="s">
        <v>1093</v>
      </c>
      <c r="B227" s="1" t="s">
        <v>1094</v>
      </c>
      <c r="C227" s="3">
        <v>0.208325</v>
      </c>
      <c r="D227" s="2"/>
      <c r="E227" s="2">
        <v>0</v>
      </c>
      <c r="F227" s="2"/>
      <c r="G227" s="4">
        <v>0.208325</v>
      </c>
      <c r="H227" s="5"/>
      <c r="I227" s="1" t="s">
        <v>1093</v>
      </c>
      <c r="J227" s="1" t="s">
        <v>1094</v>
      </c>
      <c r="K227" s="3">
        <v>0</v>
      </c>
      <c r="L227" s="2"/>
      <c r="M227" s="2">
        <v>0</v>
      </c>
      <c r="N227" s="2"/>
      <c r="O227" s="4">
        <v>0</v>
      </c>
      <c r="P227"/>
      <c r="Q227" s="1" t="s">
        <v>1093</v>
      </c>
      <c r="R227" s="1" t="s">
        <v>1094</v>
      </c>
      <c r="S227" s="3">
        <v>0.41665</v>
      </c>
      <c r="T227" s="2"/>
      <c r="U227" s="2">
        <v>0.41669999999999996</v>
      </c>
      <c r="V227" s="2"/>
      <c r="W227" s="4">
        <v>0.83335</v>
      </c>
      <c r="X227"/>
      <c r="Y227" s="1" t="s">
        <v>1093</v>
      </c>
      <c r="Z227" s="1" t="s">
        <v>1094</v>
      </c>
      <c r="AA227" s="3">
        <v>0.208325</v>
      </c>
      <c r="AB227" s="2"/>
      <c r="AC227" s="2">
        <v>0</v>
      </c>
      <c r="AD227" s="2"/>
      <c r="AE227" s="4">
        <v>0.208325</v>
      </c>
      <c r="AF227"/>
      <c r="AG227" s="1" t="s">
        <v>1093</v>
      </c>
      <c r="AH227" s="1" t="s">
        <v>1094</v>
      </c>
      <c r="AI227" s="3">
        <v>0</v>
      </c>
      <c r="AJ227" s="2"/>
      <c r="AK227" s="2">
        <v>0</v>
      </c>
      <c r="AL227" s="2"/>
      <c r="AM227" s="4">
        <v>0</v>
      </c>
      <c r="AO227" s="7">
        <f t="shared" si="108"/>
        <v>0.8333</v>
      </c>
      <c r="AP227" s="7">
        <f t="shared" si="109"/>
        <v>0</v>
      </c>
      <c r="AQ227" s="7">
        <f t="shared" si="110"/>
        <v>0.41669999999999996</v>
      </c>
      <c r="AR227" s="7">
        <f t="shared" si="111"/>
        <v>0</v>
      </c>
      <c r="AS227" s="7">
        <f t="shared" si="112"/>
        <v>1.2500000000000002</v>
      </c>
      <c r="AT227" s="30" t="str">
        <f t="shared" si="113"/>
        <v>Inst</v>
      </c>
      <c r="AU227" s="36">
        <f t="shared" si="114"/>
        <v>0.25</v>
      </c>
      <c r="AV227" s="36">
        <f t="shared" si="115"/>
        <v>0</v>
      </c>
      <c r="AW227" s="36">
        <f t="shared" si="116"/>
        <v>0.5</v>
      </c>
      <c r="AX227" s="36">
        <f t="shared" si="117"/>
        <v>0.25</v>
      </c>
      <c r="AY227" s="36">
        <f t="shared" si="118"/>
        <v>0</v>
      </c>
      <c r="AZ227" s="32">
        <f t="shared" si="119"/>
        <v>1</v>
      </c>
      <c r="BB227" s="36">
        <f t="shared" si="120"/>
        <v>0</v>
      </c>
      <c r="BC227" s="36">
        <f t="shared" si="121"/>
        <v>0</v>
      </c>
      <c r="BD227" s="36">
        <f t="shared" si="122"/>
        <v>0</v>
      </c>
      <c r="BE227" s="36">
        <f t="shared" si="123"/>
        <v>0</v>
      </c>
      <c r="BF227" s="36">
        <f t="shared" si="124"/>
        <v>0</v>
      </c>
      <c r="BG227" s="32">
        <f t="shared" si="125"/>
        <v>0</v>
      </c>
      <c r="BI227" s="36">
        <f t="shared" si="126"/>
        <v>0</v>
      </c>
      <c r="BJ227" s="36">
        <f t="shared" si="127"/>
        <v>0</v>
      </c>
      <c r="BK227" s="36">
        <f t="shared" si="128"/>
        <v>1</v>
      </c>
      <c r="BL227" s="36">
        <f t="shared" si="129"/>
        <v>0</v>
      </c>
      <c r="BM227" s="36">
        <f t="shared" si="130"/>
        <v>0</v>
      </c>
      <c r="BN227" s="32">
        <f t="shared" si="131"/>
        <v>1</v>
      </c>
      <c r="BP227" s="36">
        <f t="shared" si="132"/>
        <v>0</v>
      </c>
      <c r="BQ227" s="36">
        <f t="shared" si="133"/>
        <v>0</v>
      </c>
      <c r="BR227" s="36">
        <f t="shared" si="134"/>
        <v>0</v>
      </c>
      <c r="BS227" s="36">
        <f t="shared" si="135"/>
        <v>0</v>
      </c>
      <c r="BT227" s="36">
        <f t="shared" si="136"/>
        <v>0</v>
      </c>
      <c r="BU227" s="32">
        <f t="shared" si="137"/>
        <v>0</v>
      </c>
      <c r="BW227" s="38">
        <f t="shared" si="138"/>
        <v>0.16665999999999997</v>
      </c>
      <c r="BX227" s="38">
        <f t="shared" si="139"/>
        <v>0</v>
      </c>
      <c r="BY227" s="38">
        <f t="shared" si="140"/>
        <v>0.6666799999999999</v>
      </c>
      <c r="BZ227" s="38">
        <f t="shared" si="141"/>
        <v>0.16665999999999997</v>
      </c>
      <c r="CA227" s="38">
        <f t="shared" si="142"/>
        <v>0</v>
      </c>
      <c r="CB227" s="34">
        <f t="shared" si="143"/>
        <v>1</v>
      </c>
    </row>
    <row r="228" spans="1:80" ht="12.75">
      <c r="A228" s="12" t="s">
        <v>345</v>
      </c>
      <c r="B228" s="12" t="s">
        <v>346</v>
      </c>
      <c r="C228" s="24">
        <v>0.208325</v>
      </c>
      <c r="D228" s="16"/>
      <c r="E228" s="16">
        <v>0</v>
      </c>
      <c r="F228" s="16"/>
      <c r="G228" s="25">
        <v>0.208325</v>
      </c>
      <c r="H228" s="26"/>
      <c r="I228" s="12" t="s">
        <v>345</v>
      </c>
      <c r="J228" s="12" t="s">
        <v>346</v>
      </c>
      <c r="K228" s="24">
        <v>0</v>
      </c>
      <c r="L228" s="16"/>
      <c r="M228" s="16">
        <v>0</v>
      </c>
      <c r="N228" s="16"/>
      <c r="O228" s="25">
        <v>0</v>
      </c>
      <c r="Q228" s="12" t="s">
        <v>345</v>
      </c>
      <c r="R228" s="12" t="s">
        <v>346</v>
      </c>
      <c r="S228" s="24">
        <v>0.41665</v>
      </c>
      <c r="T228" s="16"/>
      <c r="U228" s="16">
        <v>0.41669999999999996</v>
      </c>
      <c r="V228" s="16"/>
      <c r="W228" s="25">
        <v>0.83335</v>
      </c>
      <c r="Y228" s="12" t="s">
        <v>345</v>
      </c>
      <c r="Z228" s="12" t="s">
        <v>346</v>
      </c>
      <c r="AA228" s="24">
        <v>0.208325</v>
      </c>
      <c r="AB228" s="16"/>
      <c r="AC228" s="16">
        <v>0</v>
      </c>
      <c r="AD228" s="16"/>
      <c r="AE228" s="25">
        <v>0.208325</v>
      </c>
      <c r="AG228" s="12" t="s">
        <v>345</v>
      </c>
      <c r="AH228" s="12" t="s">
        <v>346</v>
      </c>
      <c r="AI228" s="24">
        <v>0</v>
      </c>
      <c r="AJ228" s="16"/>
      <c r="AK228" s="16">
        <v>0</v>
      </c>
      <c r="AL228" s="16"/>
      <c r="AM228" s="25">
        <v>0</v>
      </c>
      <c r="AO228" s="7">
        <f t="shared" si="108"/>
        <v>0.8333</v>
      </c>
      <c r="AP228" s="7">
        <f t="shared" si="109"/>
        <v>0</v>
      </c>
      <c r="AQ228" s="7">
        <f t="shared" si="110"/>
        <v>0.41669999999999996</v>
      </c>
      <c r="AR228" s="7">
        <f t="shared" si="111"/>
        <v>0</v>
      </c>
      <c r="AS228" s="7">
        <f t="shared" si="112"/>
        <v>1.2500000000000002</v>
      </c>
      <c r="AT228" s="30" t="str">
        <f t="shared" si="113"/>
        <v>Abt</v>
      </c>
      <c r="AU228" s="36">
        <f t="shared" si="114"/>
        <v>0.25</v>
      </c>
      <c r="AV228" s="36">
        <f t="shared" si="115"/>
        <v>0</v>
      </c>
      <c r="AW228" s="36">
        <f t="shared" si="116"/>
        <v>0.5</v>
      </c>
      <c r="AX228" s="36">
        <f t="shared" si="117"/>
        <v>0.25</v>
      </c>
      <c r="AY228" s="36">
        <f t="shared" si="118"/>
        <v>0</v>
      </c>
      <c r="AZ228" s="32">
        <f t="shared" si="119"/>
        <v>1</v>
      </c>
      <c r="BB228" s="36">
        <f t="shared" si="120"/>
        <v>0</v>
      </c>
      <c r="BC228" s="36">
        <f t="shared" si="121"/>
        <v>0</v>
      </c>
      <c r="BD228" s="36">
        <f t="shared" si="122"/>
        <v>0</v>
      </c>
      <c r="BE228" s="36">
        <f t="shared" si="123"/>
        <v>0</v>
      </c>
      <c r="BF228" s="36">
        <f t="shared" si="124"/>
        <v>0</v>
      </c>
      <c r="BG228" s="32">
        <f t="shared" si="125"/>
        <v>0</v>
      </c>
      <c r="BI228" s="36">
        <f t="shared" si="126"/>
        <v>0</v>
      </c>
      <c r="BJ228" s="36">
        <f t="shared" si="127"/>
        <v>0</v>
      </c>
      <c r="BK228" s="36">
        <f t="shared" si="128"/>
        <v>1</v>
      </c>
      <c r="BL228" s="36">
        <f t="shared" si="129"/>
        <v>0</v>
      </c>
      <c r="BM228" s="36">
        <f t="shared" si="130"/>
        <v>0</v>
      </c>
      <c r="BN228" s="32">
        <f t="shared" si="131"/>
        <v>1</v>
      </c>
      <c r="BP228" s="36">
        <f t="shared" si="132"/>
        <v>0</v>
      </c>
      <c r="BQ228" s="36">
        <f t="shared" si="133"/>
        <v>0</v>
      </c>
      <c r="BR228" s="36">
        <f t="shared" si="134"/>
        <v>0</v>
      </c>
      <c r="BS228" s="36">
        <f t="shared" si="135"/>
        <v>0</v>
      </c>
      <c r="BT228" s="36">
        <f t="shared" si="136"/>
        <v>0</v>
      </c>
      <c r="BU228" s="32">
        <f t="shared" si="137"/>
        <v>0</v>
      </c>
      <c r="BW228" s="37">
        <f t="shared" si="138"/>
        <v>0.16665999999999997</v>
      </c>
      <c r="BX228" s="37">
        <f t="shared" si="139"/>
        <v>0</v>
      </c>
      <c r="BY228" s="37">
        <f t="shared" si="140"/>
        <v>0.6666799999999999</v>
      </c>
      <c r="BZ228" s="37">
        <f t="shared" si="141"/>
        <v>0.16665999999999997</v>
      </c>
      <c r="CA228" s="37">
        <f t="shared" si="142"/>
        <v>0</v>
      </c>
      <c r="CB228" s="33">
        <f t="shared" si="143"/>
        <v>1</v>
      </c>
    </row>
    <row r="229" spans="1:80" ht="12.75">
      <c r="A229" s="1" t="s">
        <v>1095</v>
      </c>
      <c r="B229" s="1" t="s">
        <v>1096</v>
      </c>
      <c r="C229" s="3"/>
      <c r="D229" s="2"/>
      <c r="E229" s="2">
        <v>0</v>
      </c>
      <c r="F229" s="2"/>
      <c r="G229" s="4">
        <v>0</v>
      </c>
      <c r="H229" s="5"/>
      <c r="I229" s="1" t="s">
        <v>1095</v>
      </c>
      <c r="J229" s="1" t="s">
        <v>1096</v>
      </c>
      <c r="K229" s="3"/>
      <c r="L229" s="2"/>
      <c r="M229" s="2">
        <v>0</v>
      </c>
      <c r="N229" s="2"/>
      <c r="O229" s="4">
        <v>0</v>
      </c>
      <c r="P229"/>
      <c r="Q229" s="1" t="s">
        <v>1095</v>
      </c>
      <c r="R229" s="1" t="s">
        <v>1096</v>
      </c>
      <c r="S229" s="3"/>
      <c r="T229" s="2"/>
      <c r="U229" s="2">
        <v>1.7667</v>
      </c>
      <c r="V229" s="2"/>
      <c r="W229" s="4">
        <v>1.7667</v>
      </c>
      <c r="X229"/>
      <c r="Y229" s="1" t="s">
        <v>1095</v>
      </c>
      <c r="Z229" s="1" t="s">
        <v>1096</v>
      </c>
      <c r="AA229" s="3"/>
      <c r="AB229" s="2"/>
      <c r="AC229" s="2">
        <v>0</v>
      </c>
      <c r="AD229" s="2"/>
      <c r="AE229" s="4">
        <v>0</v>
      </c>
      <c r="AF229"/>
      <c r="AG229" s="1" t="s">
        <v>1095</v>
      </c>
      <c r="AH229" s="1" t="s">
        <v>1096</v>
      </c>
      <c r="AI229" s="3"/>
      <c r="AJ229" s="2"/>
      <c r="AK229" s="2">
        <v>0</v>
      </c>
      <c r="AL229" s="2"/>
      <c r="AM229" s="4">
        <v>0</v>
      </c>
      <c r="AO229" s="7">
        <f t="shared" si="108"/>
        <v>0</v>
      </c>
      <c r="AP229" s="7">
        <f t="shared" si="109"/>
        <v>0</v>
      </c>
      <c r="AQ229" s="7">
        <f t="shared" si="110"/>
        <v>1.7667</v>
      </c>
      <c r="AR229" s="7">
        <f t="shared" si="111"/>
        <v>0</v>
      </c>
      <c r="AS229" s="7">
        <f t="shared" si="112"/>
        <v>1.7667</v>
      </c>
      <c r="AT229" s="30" t="str">
        <f t="shared" si="113"/>
        <v>Inst</v>
      </c>
      <c r="AU229" s="36">
        <f t="shared" si="114"/>
        <v>0</v>
      </c>
      <c r="AV229" s="36">
        <f t="shared" si="115"/>
        <v>0</v>
      </c>
      <c r="AW229" s="36">
        <f t="shared" si="116"/>
        <v>0</v>
      </c>
      <c r="AX229" s="36">
        <f t="shared" si="117"/>
        <v>0</v>
      </c>
      <c r="AY229" s="36">
        <f t="shared" si="118"/>
        <v>0</v>
      </c>
      <c r="AZ229" s="32">
        <f t="shared" si="119"/>
        <v>0</v>
      </c>
      <c r="BB229" s="36">
        <f t="shared" si="120"/>
        <v>0</v>
      </c>
      <c r="BC229" s="36">
        <f t="shared" si="121"/>
        <v>0</v>
      </c>
      <c r="BD229" s="36">
        <f t="shared" si="122"/>
        <v>0</v>
      </c>
      <c r="BE229" s="36">
        <f t="shared" si="123"/>
        <v>0</v>
      </c>
      <c r="BF229" s="36">
        <f t="shared" si="124"/>
        <v>0</v>
      </c>
      <c r="BG229" s="32">
        <f t="shared" si="125"/>
        <v>0</v>
      </c>
      <c r="BI229" s="36">
        <f t="shared" si="126"/>
        <v>0</v>
      </c>
      <c r="BJ229" s="36">
        <f t="shared" si="127"/>
        <v>0</v>
      </c>
      <c r="BK229" s="36">
        <f t="shared" si="128"/>
        <v>1</v>
      </c>
      <c r="BL229" s="36">
        <f t="shared" si="129"/>
        <v>0</v>
      </c>
      <c r="BM229" s="36">
        <f t="shared" si="130"/>
        <v>0</v>
      </c>
      <c r="BN229" s="32">
        <f t="shared" si="131"/>
        <v>1</v>
      </c>
      <c r="BP229" s="36">
        <f t="shared" si="132"/>
        <v>0</v>
      </c>
      <c r="BQ229" s="36">
        <f t="shared" si="133"/>
        <v>0</v>
      </c>
      <c r="BR229" s="36">
        <f t="shared" si="134"/>
        <v>0</v>
      </c>
      <c r="BS229" s="36">
        <f t="shared" si="135"/>
        <v>0</v>
      </c>
      <c r="BT229" s="36">
        <f t="shared" si="136"/>
        <v>0</v>
      </c>
      <c r="BU229" s="32">
        <f t="shared" si="137"/>
        <v>0</v>
      </c>
      <c r="BW229" s="38">
        <f t="shared" si="138"/>
        <v>0</v>
      </c>
      <c r="BX229" s="38">
        <f t="shared" si="139"/>
        <v>0</v>
      </c>
      <c r="BY229" s="38">
        <f t="shared" si="140"/>
        <v>1</v>
      </c>
      <c r="BZ229" s="38">
        <f t="shared" si="141"/>
        <v>0</v>
      </c>
      <c r="CA229" s="38">
        <f t="shared" si="142"/>
        <v>0</v>
      </c>
      <c r="CB229" s="34">
        <f t="shared" si="143"/>
        <v>1</v>
      </c>
    </row>
    <row r="230" spans="1:80" ht="12.75">
      <c r="A230" s="12" t="s">
        <v>347</v>
      </c>
      <c r="B230" s="12" t="s">
        <v>348</v>
      </c>
      <c r="C230" s="24"/>
      <c r="D230" s="16"/>
      <c r="E230" s="16">
        <v>0</v>
      </c>
      <c r="F230" s="16"/>
      <c r="G230" s="25">
        <v>0</v>
      </c>
      <c r="H230" s="26"/>
      <c r="I230" s="12" t="s">
        <v>347</v>
      </c>
      <c r="J230" s="12" t="s">
        <v>348</v>
      </c>
      <c r="K230" s="24"/>
      <c r="L230" s="16"/>
      <c r="M230" s="16">
        <v>0</v>
      </c>
      <c r="N230" s="16"/>
      <c r="O230" s="25">
        <v>0</v>
      </c>
      <c r="Q230" s="12" t="s">
        <v>347</v>
      </c>
      <c r="R230" s="12" t="s">
        <v>348</v>
      </c>
      <c r="S230" s="24"/>
      <c r="T230" s="16"/>
      <c r="U230" s="16">
        <v>1.7667</v>
      </c>
      <c r="V230" s="16"/>
      <c r="W230" s="25">
        <v>1.7667</v>
      </c>
      <c r="Y230" s="12" t="s">
        <v>347</v>
      </c>
      <c r="Z230" s="12" t="s">
        <v>348</v>
      </c>
      <c r="AA230" s="24"/>
      <c r="AB230" s="16"/>
      <c r="AC230" s="16">
        <v>0</v>
      </c>
      <c r="AD230" s="16"/>
      <c r="AE230" s="25">
        <v>0</v>
      </c>
      <c r="AG230" s="12" t="s">
        <v>347</v>
      </c>
      <c r="AH230" s="12" t="s">
        <v>348</v>
      </c>
      <c r="AI230" s="24"/>
      <c r="AJ230" s="16"/>
      <c r="AK230" s="16">
        <v>0</v>
      </c>
      <c r="AL230" s="16"/>
      <c r="AM230" s="25">
        <v>0</v>
      </c>
      <c r="AO230" s="7">
        <f t="shared" si="108"/>
        <v>0</v>
      </c>
      <c r="AP230" s="7">
        <f t="shared" si="109"/>
        <v>0</v>
      </c>
      <c r="AQ230" s="7">
        <f t="shared" si="110"/>
        <v>1.7667</v>
      </c>
      <c r="AR230" s="7">
        <f t="shared" si="111"/>
        <v>0</v>
      </c>
      <c r="AS230" s="7">
        <f t="shared" si="112"/>
        <v>1.7667</v>
      </c>
      <c r="AT230" s="30" t="str">
        <f t="shared" si="113"/>
        <v>Abt</v>
      </c>
      <c r="AU230" s="36">
        <f t="shared" si="114"/>
        <v>0</v>
      </c>
      <c r="AV230" s="36">
        <f t="shared" si="115"/>
        <v>0</v>
      </c>
      <c r="AW230" s="36">
        <f t="shared" si="116"/>
        <v>0</v>
      </c>
      <c r="AX230" s="36">
        <f t="shared" si="117"/>
        <v>0</v>
      </c>
      <c r="AY230" s="36">
        <f t="shared" si="118"/>
        <v>0</v>
      </c>
      <c r="AZ230" s="32">
        <f t="shared" si="119"/>
        <v>0</v>
      </c>
      <c r="BB230" s="36">
        <f t="shared" si="120"/>
        <v>0</v>
      </c>
      <c r="BC230" s="36">
        <f t="shared" si="121"/>
        <v>0</v>
      </c>
      <c r="BD230" s="36">
        <f t="shared" si="122"/>
        <v>0</v>
      </c>
      <c r="BE230" s="36">
        <f t="shared" si="123"/>
        <v>0</v>
      </c>
      <c r="BF230" s="36">
        <f t="shared" si="124"/>
        <v>0</v>
      </c>
      <c r="BG230" s="32">
        <f t="shared" si="125"/>
        <v>0</v>
      </c>
      <c r="BI230" s="36">
        <f t="shared" si="126"/>
        <v>0</v>
      </c>
      <c r="BJ230" s="36">
        <f t="shared" si="127"/>
        <v>0</v>
      </c>
      <c r="BK230" s="36">
        <f t="shared" si="128"/>
        <v>1</v>
      </c>
      <c r="BL230" s="36">
        <f t="shared" si="129"/>
        <v>0</v>
      </c>
      <c r="BM230" s="36">
        <f t="shared" si="130"/>
        <v>0</v>
      </c>
      <c r="BN230" s="32">
        <f t="shared" si="131"/>
        <v>1</v>
      </c>
      <c r="BP230" s="36">
        <f t="shared" si="132"/>
        <v>0</v>
      </c>
      <c r="BQ230" s="36">
        <f t="shared" si="133"/>
        <v>0</v>
      </c>
      <c r="BR230" s="36">
        <f t="shared" si="134"/>
        <v>0</v>
      </c>
      <c r="BS230" s="36">
        <f t="shared" si="135"/>
        <v>0</v>
      </c>
      <c r="BT230" s="36">
        <f t="shared" si="136"/>
        <v>0</v>
      </c>
      <c r="BU230" s="32">
        <f t="shared" si="137"/>
        <v>0</v>
      </c>
      <c r="BW230" s="37">
        <f t="shared" si="138"/>
        <v>0</v>
      </c>
      <c r="BX230" s="37">
        <f t="shared" si="139"/>
        <v>0</v>
      </c>
      <c r="BY230" s="37">
        <f t="shared" si="140"/>
        <v>1</v>
      </c>
      <c r="BZ230" s="37">
        <f t="shared" si="141"/>
        <v>0</v>
      </c>
      <c r="CA230" s="37">
        <f t="shared" si="142"/>
        <v>0</v>
      </c>
      <c r="CB230" s="33">
        <f t="shared" si="143"/>
        <v>1</v>
      </c>
    </row>
    <row r="231" spans="1:80" ht="12.75">
      <c r="A231" s="1" t="s">
        <v>1097</v>
      </c>
      <c r="B231" s="1" t="s">
        <v>1098</v>
      </c>
      <c r="C231" s="3">
        <v>0.25</v>
      </c>
      <c r="D231" s="2"/>
      <c r="E231" s="2">
        <v>0</v>
      </c>
      <c r="F231" s="2"/>
      <c r="G231" s="4">
        <v>0.25</v>
      </c>
      <c r="H231" s="5"/>
      <c r="I231" s="1" t="s">
        <v>1097</v>
      </c>
      <c r="J231" s="1" t="s">
        <v>1098</v>
      </c>
      <c r="K231" s="3">
        <v>0</v>
      </c>
      <c r="L231" s="2"/>
      <c r="M231" s="2">
        <v>0</v>
      </c>
      <c r="N231" s="2"/>
      <c r="O231" s="4">
        <v>0</v>
      </c>
      <c r="P231"/>
      <c r="Q231" s="1" t="s">
        <v>1097</v>
      </c>
      <c r="R231" s="1" t="s">
        <v>1098</v>
      </c>
      <c r="S231" s="3">
        <v>0.5</v>
      </c>
      <c r="T231" s="2"/>
      <c r="U231" s="2">
        <v>0.6381</v>
      </c>
      <c r="V231" s="2"/>
      <c r="W231" s="4">
        <v>1.1381000000000001</v>
      </c>
      <c r="X231"/>
      <c r="Y231" s="1" t="s">
        <v>1097</v>
      </c>
      <c r="Z231" s="1" t="s">
        <v>1098</v>
      </c>
      <c r="AA231" s="3">
        <v>0.25</v>
      </c>
      <c r="AB231" s="2"/>
      <c r="AC231" s="2">
        <v>0</v>
      </c>
      <c r="AD231" s="2"/>
      <c r="AE231" s="4">
        <v>0.25</v>
      </c>
      <c r="AF231"/>
      <c r="AG231" s="1" t="s">
        <v>1097</v>
      </c>
      <c r="AH231" s="1" t="s">
        <v>1098</v>
      </c>
      <c r="AI231" s="3">
        <v>0</v>
      </c>
      <c r="AJ231" s="2"/>
      <c r="AK231" s="2">
        <v>0</v>
      </c>
      <c r="AL231" s="2"/>
      <c r="AM231" s="4">
        <v>0</v>
      </c>
      <c r="AO231" s="7">
        <f t="shared" si="108"/>
        <v>1</v>
      </c>
      <c r="AP231" s="7">
        <f t="shared" si="109"/>
        <v>0</v>
      </c>
      <c r="AQ231" s="7">
        <f t="shared" si="110"/>
        <v>0.6381</v>
      </c>
      <c r="AR231" s="7">
        <f t="shared" si="111"/>
        <v>0</v>
      </c>
      <c r="AS231" s="7">
        <f t="shared" si="112"/>
        <v>1.6381000000000001</v>
      </c>
      <c r="AT231" s="30" t="str">
        <f t="shared" si="113"/>
        <v>Inst</v>
      </c>
      <c r="AU231" s="36">
        <f t="shared" si="114"/>
        <v>0.25</v>
      </c>
      <c r="AV231" s="36">
        <f t="shared" si="115"/>
        <v>0</v>
      </c>
      <c r="AW231" s="36">
        <f t="shared" si="116"/>
        <v>0.5</v>
      </c>
      <c r="AX231" s="36">
        <f t="shared" si="117"/>
        <v>0.25</v>
      </c>
      <c r="AY231" s="36">
        <f t="shared" si="118"/>
        <v>0</v>
      </c>
      <c r="AZ231" s="32">
        <f t="shared" si="119"/>
        <v>1</v>
      </c>
      <c r="BB231" s="36">
        <f t="shared" si="120"/>
        <v>0</v>
      </c>
      <c r="BC231" s="36">
        <f t="shared" si="121"/>
        <v>0</v>
      </c>
      <c r="BD231" s="36">
        <f t="shared" si="122"/>
        <v>0</v>
      </c>
      <c r="BE231" s="36">
        <f t="shared" si="123"/>
        <v>0</v>
      </c>
      <c r="BF231" s="36">
        <f t="shared" si="124"/>
        <v>0</v>
      </c>
      <c r="BG231" s="32">
        <f t="shared" si="125"/>
        <v>0</v>
      </c>
      <c r="BI231" s="36">
        <f t="shared" si="126"/>
        <v>0</v>
      </c>
      <c r="BJ231" s="36">
        <f t="shared" si="127"/>
        <v>0</v>
      </c>
      <c r="BK231" s="36">
        <f t="shared" si="128"/>
        <v>1</v>
      </c>
      <c r="BL231" s="36">
        <f t="shared" si="129"/>
        <v>0</v>
      </c>
      <c r="BM231" s="36">
        <f t="shared" si="130"/>
        <v>0</v>
      </c>
      <c r="BN231" s="32">
        <f t="shared" si="131"/>
        <v>1</v>
      </c>
      <c r="BP231" s="36">
        <f t="shared" si="132"/>
        <v>0</v>
      </c>
      <c r="BQ231" s="36">
        <f t="shared" si="133"/>
        <v>0</v>
      </c>
      <c r="BR231" s="36">
        <f t="shared" si="134"/>
        <v>0</v>
      </c>
      <c r="BS231" s="36">
        <f t="shared" si="135"/>
        <v>0</v>
      </c>
      <c r="BT231" s="36">
        <f t="shared" si="136"/>
        <v>0</v>
      </c>
      <c r="BU231" s="32">
        <f t="shared" si="137"/>
        <v>0</v>
      </c>
      <c r="BW231" s="38">
        <f t="shared" si="138"/>
        <v>0.15261583541908308</v>
      </c>
      <c r="BX231" s="38">
        <f t="shared" si="139"/>
        <v>0</v>
      </c>
      <c r="BY231" s="38">
        <f t="shared" si="140"/>
        <v>0.6947683291618338</v>
      </c>
      <c r="BZ231" s="38">
        <f t="shared" si="141"/>
        <v>0.15261583541908308</v>
      </c>
      <c r="CA231" s="38">
        <f t="shared" si="142"/>
        <v>0</v>
      </c>
      <c r="CB231" s="34">
        <f t="shared" si="143"/>
        <v>1</v>
      </c>
    </row>
    <row r="232" spans="1:80" ht="12.75">
      <c r="A232" s="1" t="s">
        <v>349</v>
      </c>
      <c r="B232" s="1" t="s">
        <v>350</v>
      </c>
      <c r="C232" s="3">
        <v>0.25</v>
      </c>
      <c r="D232" s="2"/>
      <c r="E232" s="2">
        <v>0</v>
      </c>
      <c r="F232" s="2"/>
      <c r="G232" s="4">
        <v>0.25</v>
      </c>
      <c r="H232" s="5"/>
      <c r="I232" s="1" t="s">
        <v>349</v>
      </c>
      <c r="J232" s="1" t="s">
        <v>350</v>
      </c>
      <c r="K232" s="3">
        <v>0</v>
      </c>
      <c r="L232" s="2"/>
      <c r="M232" s="2">
        <v>0</v>
      </c>
      <c r="N232" s="2"/>
      <c r="O232" s="4">
        <v>0</v>
      </c>
      <c r="P232"/>
      <c r="Q232" s="1" t="s">
        <v>349</v>
      </c>
      <c r="R232" s="1" t="s">
        <v>350</v>
      </c>
      <c r="S232" s="3">
        <v>0.5</v>
      </c>
      <c r="T232" s="2"/>
      <c r="U232" s="2">
        <v>0.6381</v>
      </c>
      <c r="V232" s="2"/>
      <c r="W232" s="4">
        <v>1.1381000000000001</v>
      </c>
      <c r="X232"/>
      <c r="Y232" s="1" t="s">
        <v>349</v>
      </c>
      <c r="Z232" s="1" t="s">
        <v>350</v>
      </c>
      <c r="AA232" s="3">
        <v>0.25</v>
      </c>
      <c r="AB232" s="2"/>
      <c r="AC232" s="2">
        <v>0</v>
      </c>
      <c r="AD232" s="2"/>
      <c r="AE232" s="4">
        <v>0.25</v>
      </c>
      <c r="AF232"/>
      <c r="AG232" s="1" t="s">
        <v>349</v>
      </c>
      <c r="AH232" s="1" t="s">
        <v>350</v>
      </c>
      <c r="AI232" s="3">
        <v>0</v>
      </c>
      <c r="AJ232" s="2"/>
      <c r="AK232" s="2">
        <v>0</v>
      </c>
      <c r="AL232" s="2"/>
      <c r="AM232" s="4">
        <v>0</v>
      </c>
      <c r="AO232" s="7">
        <f t="shared" si="108"/>
        <v>1</v>
      </c>
      <c r="AP232" s="7">
        <f t="shared" si="109"/>
        <v>0</v>
      </c>
      <c r="AQ232" s="7">
        <f t="shared" si="110"/>
        <v>0.6381</v>
      </c>
      <c r="AR232" s="7">
        <f t="shared" si="111"/>
        <v>0</v>
      </c>
      <c r="AS232" s="7">
        <f t="shared" si="112"/>
        <v>1.6381000000000001</v>
      </c>
      <c r="AT232" s="30" t="str">
        <f t="shared" si="113"/>
        <v>Abt</v>
      </c>
      <c r="AU232" s="36">
        <f t="shared" si="114"/>
        <v>0.25</v>
      </c>
      <c r="AV232" s="36">
        <f t="shared" si="115"/>
        <v>0</v>
      </c>
      <c r="AW232" s="36">
        <f t="shared" si="116"/>
        <v>0.5</v>
      </c>
      <c r="AX232" s="36">
        <f t="shared" si="117"/>
        <v>0.25</v>
      </c>
      <c r="AY232" s="36">
        <f t="shared" si="118"/>
        <v>0</v>
      </c>
      <c r="AZ232" s="32">
        <f t="shared" si="119"/>
        <v>1</v>
      </c>
      <c r="BB232" s="36">
        <f t="shared" si="120"/>
        <v>0</v>
      </c>
      <c r="BC232" s="36">
        <f t="shared" si="121"/>
        <v>0</v>
      </c>
      <c r="BD232" s="36">
        <f t="shared" si="122"/>
        <v>0</v>
      </c>
      <c r="BE232" s="36">
        <f t="shared" si="123"/>
        <v>0</v>
      </c>
      <c r="BF232" s="36">
        <f t="shared" si="124"/>
        <v>0</v>
      </c>
      <c r="BG232" s="32">
        <f t="shared" si="125"/>
        <v>0</v>
      </c>
      <c r="BI232" s="36">
        <f t="shared" si="126"/>
        <v>0</v>
      </c>
      <c r="BJ232" s="36">
        <f t="shared" si="127"/>
        <v>0</v>
      </c>
      <c r="BK232" s="36">
        <f t="shared" si="128"/>
        <v>1</v>
      </c>
      <c r="BL232" s="36">
        <f t="shared" si="129"/>
        <v>0</v>
      </c>
      <c r="BM232" s="36">
        <f t="shared" si="130"/>
        <v>0</v>
      </c>
      <c r="BN232" s="32">
        <f t="shared" si="131"/>
        <v>1</v>
      </c>
      <c r="BP232" s="36">
        <f t="shared" si="132"/>
        <v>0</v>
      </c>
      <c r="BQ232" s="36">
        <f t="shared" si="133"/>
        <v>0</v>
      </c>
      <c r="BR232" s="36">
        <f t="shared" si="134"/>
        <v>0</v>
      </c>
      <c r="BS232" s="36">
        <f t="shared" si="135"/>
        <v>0</v>
      </c>
      <c r="BT232" s="36">
        <f t="shared" si="136"/>
        <v>0</v>
      </c>
      <c r="BU232" s="32">
        <f t="shared" si="137"/>
        <v>0</v>
      </c>
      <c r="BW232" s="38">
        <f t="shared" si="138"/>
        <v>0.15261583541908308</v>
      </c>
      <c r="BX232" s="38">
        <f t="shared" si="139"/>
        <v>0</v>
      </c>
      <c r="BY232" s="38">
        <f t="shared" si="140"/>
        <v>0.6947683291618338</v>
      </c>
      <c r="BZ232" s="38">
        <f t="shared" si="141"/>
        <v>0.15261583541908308</v>
      </c>
      <c r="CA232" s="38">
        <f t="shared" si="142"/>
        <v>0</v>
      </c>
      <c r="CB232" s="34">
        <f t="shared" si="143"/>
        <v>1</v>
      </c>
    </row>
    <row r="233" spans="1:80" ht="12.75">
      <c r="A233" s="1" t="s">
        <v>1099</v>
      </c>
      <c r="B233" s="1" t="s">
        <v>1100</v>
      </c>
      <c r="C233" s="3">
        <v>1.729175</v>
      </c>
      <c r="D233" s="2"/>
      <c r="E233" s="2">
        <v>0.083325</v>
      </c>
      <c r="F233" s="2">
        <v>0</v>
      </c>
      <c r="G233" s="4">
        <v>1.8125</v>
      </c>
      <c r="H233" s="1"/>
      <c r="I233" s="1" t="s">
        <v>1099</v>
      </c>
      <c r="J233" s="1" t="s">
        <v>1100</v>
      </c>
      <c r="K233" s="3">
        <v>0</v>
      </c>
      <c r="L233" s="2"/>
      <c r="M233" s="2">
        <v>0</v>
      </c>
      <c r="N233" s="2">
        <v>0</v>
      </c>
      <c r="O233" s="4">
        <v>0</v>
      </c>
      <c r="P233"/>
      <c r="Q233" s="1" t="s">
        <v>1099</v>
      </c>
      <c r="R233" s="1" t="s">
        <v>1100</v>
      </c>
      <c r="S233" s="3">
        <v>4.458349999999999</v>
      </c>
      <c r="T233" s="2"/>
      <c r="U233" s="2">
        <v>16.71365</v>
      </c>
      <c r="V233" s="2">
        <v>2.3083000000000005</v>
      </c>
      <c r="W233" s="4">
        <v>23.4803</v>
      </c>
      <c r="X233"/>
      <c r="Y233" s="1" t="s">
        <v>1099</v>
      </c>
      <c r="Z233" s="1" t="s">
        <v>1100</v>
      </c>
      <c r="AA233" s="3">
        <v>1.729175</v>
      </c>
      <c r="AB233" s="2"/>
      <c r="AC233" s="2">
        <v>0.083325</v>
      </c>
      <c r="AD233" s="2">
        <v>0</v>
      </c>
      <c r="AE233" s="4">
        <v>1.8125</v>
      </c>
      <c r="AF233"/>
      <c r="AG233" s="1" t="s">
        <v>1099</v>
      </c>
      <c r="AH233" s="1" t="s">
        <v>1100</v>
      </c>
      <c r="AI233" s="3">
        <v>0</v>
      </c>
      <c r="AJ233" s="2"/>
      <c r="AK233" s="2">
        <v>0</v>
      </c>
      <c r="AL233" s="2">
        <v>0</v>
      </c>
      <c r="AM233" s="4">
        <v>0</v>
      </c>
      <c r="AO233" s="7">
        <f t="shared" si="108"/>
        <v>7.916699999999999</v>
      </c>
      <c r="AP233" s="7">
        <f t="shared" si="109"/>
        <v>0</v>
      </c>
      <c r="AQ233" s="7">
        <f t="shared" si="110"/>
        <v>16.8803</v>
      </c>
      <c r="AR233" s="7">
        <f t="shared" si="111"/>
        <v>2.3083000000000005</v>
      </c>
      <c r="AS233" s="7">
        <f t="shared" si="112"/>
        <v>27.1053</v>
      </c>
      <c r="AT233" s="30" t="str">
        <f t="shared" si="113"/>
        <v>Inst</v>
      </c>
      <c r="AU233" s="36">
        <f t="shared" si="114"/>
        <v>0.21842118559500803</v>
      </c>
      <c r="AV233" s="36">
        <f t="shared" si="115"/>
        <v>0</v>
      </c>
      <c r="AW233" s="36">
        <f t="shared" si="116"/>
        <v>0.563157628809984</v>
      </c>
      <c r="AX233" s="36">
        <f t="shared" si="117"/>
        <v>0.21842118559500803</v>
      </c>
      <c r="AY233" s="36">
        <f t="shared" si="118"/>
        <v>0</v>
      </c>
      <c r="AZ233" s="32">
        <f t="shared" si="119"/>
        <v>1</v>
      </c>
      <c r="BB233" s="36">
        <f t="shared" si="120"/>
        <v>0</v>
      </c>
      <c r="BC233" s="36">
        <f t="shared" si="121"/>
        <v>0</v>
      </c>
      <c r="BD233" s="36">
        <f t="shared" si="122"/>
        <v>0</v>
      </c>
      <c r="BE233" s="36">
        <f t="shared" si="123"/>
        <v>0</v>
      </c>
      <c r="BF233" s="36">
        <f t="shared" si="124"/>
        <v>0</v>
      </c>
      <c r="BG233" s="32">
        <f t="shared" si="125"/>
        <v>0</v>
      </c>
      <c r="BI233" s="36">
        <f t="shared" si="126"/>
        <v>0.004936227436716172</v>
      </c>
      <c r="BJ233" s="36">
        <f t="shared" si="127"/>
        <v>0</v>
      </c>
      <c r="BK233" s="36">
        <f t="shared" si="128"/>
        <v>0.9901275451265679</v>
      </c>
      <c r="BL233" s="36">
        <f t="shared" si="129"/>
        <v>0.004936227436716172</v>
      </c>
      <c r="BM233" s="36">
        <f t="shared" si="130"/>
        <v>0</v>
      </c>
      <c r="BN233" s="32">
        <f t="shared" si="131"/>
        <v>1.0000000000000002</v>
      </c>
      <c r="BP233" s="36">
        <f t="shared" si="132"/>
        <v>0</v>
      </c>
      <c r="BQ233" s="36">
        <f t="shared" si="133"/>
        <v>0</v>
      </c>
      <c r="BR233" s="36">
        <f t="shared" si="134"/>
        <v>1</v>
      </c>
      <c r="BS233" s="36">
        <f t="shared" si="135"/>
        <v>0</v>
      </c>
      <c r="BT233" s="36">
        <f t="shared" si="136"/>
        <v>0</v>
      </c>
      <c r="BU233" s="32">
        <f t="shared" si="137"/>
        <v>1</v>
      </c>
      <c r="BW233" s="38">
        <f t="shared" si="138"/>
        <v>0.06686884114914796</v>
      </c>
      <c r="BX233" s="38">
        <f t="shared" si="139"/>
        <v>0</v>
      </c>
      <c r="BY233" s="38">
        <f t="shared" si="140"/>
        <v>0.8662623177017041</v>
      </c>
      <c r="BZ233" s="38">
        <f t="shared" si="141"/>
        <v>0.06686884114914796</v>
      </c>
      <c r="CA233" s="38">
        <f t="shared" si="142"/>
        <v>0</v>
      </c>
      <c r="CB233" s="34">
        <f t="shared" si="143"/>
        <v>1</v>
      </c>
    </row>
    <row r="234" spans="1:80" ht="12.75">
      <c r="A234" s="1" t="s">
        <v>351</v>
      </c>
      <c r="B234" s="1" t="s">
        <v>352</v>
      </c>
      <c r="C234" s="3">
        <v>0.25</v>
      </c>
      <c r="D234" s="2"/>
      <c r="E234" s="2">
        <v>0</v>
      </c>
      <c r="F234" s="2">
        <v>0</v>
      </c>
      <c r="G234" s="4">
        <v>0.25</v>
      </c>
      <c r="H234" s="1"/>
      <c r="I234" s="1" t="s">
        <v>351</v>
      </c>
      <c r="J234" s="1" t="s">
        <v>352</v>
      </c>
      <c r="K234" s="3">
        <v>0</v>
      </c>
      <c r="L234" s="2"/>
      <c r="M234" s="2">
        <v>0</v>
      </c>
      <c r="N234" s="2">
        <v>0</v>
      </c>
      <c r="O234" s="4">
        <v>0</v>
      </c>
      <c r="P234"/>
      <c r="Q234" s="1" t="s">
        <v>351</v>
      </c>
      <c r="R234" s="1" t="s">
        <v>352</v>
      </c>
      <c r="S234" s="3">
        <v>1.5</v>
      </c>
      <c r="T234" s="2"/>
      <c r="U234" s="2">
        <v>0.7501</v>
      </c>
      <c r="V234" s="2">
        <v>0.9166000000000001</v>
      </c>
      <c r="W234" s="4">
        <v>3.1666999999999996</v>
      </c>
      <c r="X234"/>
      <c r="Y234" s="1" t="s">
        <v>351</v>
      </c>
      <c r="Z234" s="1" t="s">
        <v>352</v>
      </c>
      <c r="AA234" s="3">
        <v>0.25</v>
      </c>
      <c r="AB234" s="2"/>
      <c r="AC234" s="2">
        <v>0</v>
      </c>
      <c r="AD234" s="2">
        <v>0</v>
      </c>
      <c r="AE234" s="4">
        <v>0.25</v>
      </c>
      <c r="AF234"/>
      <c r="AG234" s="1" t="s">
        <v>351</v>
      </c>
      <c r="AH234" s="1" t="s">
        <v>352</v>
      </c>
      <c r="AI234" s="3">
        <v>0</v>
      </c>
      <c r="AJ234" s="2"/>
      <c r="AK234" s="2">
        <v>0</v>
      </c>
      <c r="AL234" s="2">
        <v>0</v>
      </c>
      <c r="AM234" s="4">
        <v>0</v>
      </c>
      <c r="AO234" s="7">
        <f t="shared" si="108"/>
        <v>2</v>
      </c>
      <c r="AP234" s="7">
        <f t="shared" si="109"/>
        <v>0</v>
      </c>
      <c r="AQ234" s="7">
        <f t="shared" si="110"/>
        <v>0.7501</v>
      </c>
      <c r="AR234" s="7">
        <f t="shared" si="111"/>
        <v>0.9166000000000001</v>
      </c>
      <c r="AS234" s="7">
        <f t="shared" si="112"/>
        <v>3.6666999999999996</v>
      </c>
      <c r="AT234" s="30" t="str">
        <f t="shared" si="113"/>
        <v>Abt</v>
      </c>
      <c r="AU234" s="36">
        <f t="shared" si="114"/>
        <v>0.125</v>
      </c>
      <c r="AV234" s="36">
        <f t="shared" si="115"/>
        <v>0</v>
      </c>
      <c r="AW234" s="36">
        <f t="shared" si="116"/>
        <v>0.75</v>
      </c>
      <c r="AX234" s="36">
        <f t="shared" si="117"/>
        <v>0.125</v>
      </c>
      <c r="AY234" s="36">
        <f t="shared" si="118"/>
        <v>0</v>
      </c>
      <c r="AZ234" s="32">
        <f t="shared" si="119"/>
        <v>1</v>
      </c>
      <c r="BB234" s="36">
        <f t="shared" si="120"/>
        <v>0</v>
      </c>
      <c r="BC234" s="36">
        <f t="shared" si="121"/>
        <v>0</v>
      </c>
      <c r="BD234" s="36">
        <f t="shared" si="122"/>
        <v>0</v>
      </c>
      <c r="BE234" s="36">
        <f t="shared" si="123"/>
        <v>0</v>
      </c>
      <c r="BF234" s="36">
        <f t="shared" si="124"/>
        <v>0</v>
      </c>
      <c r="BG234" s="32">
        <f t="shared" si="125"/>
        <v>0</v>
      </c>
      <c r="BI234" s="36">
        <f t="shared" si="126"/>
        <v>0</v>
      </c>
      <c r="BJ234" s="36">
        <f t="shared" si="127"/>
        <v>0</v>
      </c>
      <c r="BK234" s="36">
        <f t="shared" si="128"/>
        <v>1</v>
      </c>
      <c r="BL234" s="36">
        <f t="shared" si="129"/>
        <v>0</v>
      </c>
      <c r="BM234" s="36">
        <f t="shared" si="130"/>
        <v>0</v>
      </c>
      <c r="BN234" s="32">
        <f t="shared" si="131"/>
        <v>1</v>
      </c>
      <c r="BP234" s="36">
        <f t="shared" si="132"/>
        <v>0</v>
      </c>
      <c r="BQ234" s="36">
        <f t="shared" si="133"/>
        <v>0</v>
      </c>
      <c r="BR234" s="36">
        <f t="shared" si="134"/>
        <v>1</v>
      </c>
      <c r="BS234" s="36">
        <f t="shared" si="135"/>
        <v>0</v>
      </c>
      <c r="BT234" s="36">
        <f t="shared" si="136"/>
        <v>0</v>
      </c>
      <c r="BU234" s="32">
        <f t="shared" si="137"/>
        <v>1</v>
      </c>
      <c r="BW234" s="38">
        <f t="shared" si="138"/>
        <v>0.06818119835274225</v>
      </c>
      <c r="BX234" s="38">
        <f t="shared" si="139"/>
        <v>0</v>
      </c>
      <c r="BY234" s="38">
        <f t="shared" si="140"/>
        <v>0.8636376032945154</v>
      </c>
      <c r="BZ234" s="38">
        <f t="shared" si="141"/>
        <v>0.06818119835274225</v>
      </c>
      <c r="CA234" s="38">
        <f t="shared" si="142"/>
        <v>0</v>
      </c>
      <c r="CB234" s="34">
        <f t="shared" si="143"/>
        <v>1</v>
      </c>
    </row>
    <row r="235" spans="1:80" ht="12.75">
      <c r="A235" s="12" t="s">
        <v>353</v>
      </c>
      <c r="B235" s="12" t="s">
        <v>354</v>
      </c>
      <c r="C235" s="24">
        <v>0.25</v>
      </c>
      <c r="D235" s="16"/>
      <c r="E235" s="16">
        <v>0</v>
      </c>
      <c r="F235" s="16">
        <v>0</v>
      </c>
      <c r="G235" s="25">
        <v>0.25</v>
      </c>
      <c r="H235" s="26"/>
      <c r="I235" s="12" t="s">
        <v>353</v>
      </c>
      <c r="J235" s="12" t="s">
        <v>354</v>
      </c>
      <c r="K235" s="24">
        <v>0</v>
      </c>
      <c r="L235" s="16"/>
      <c r="M235" s="16">
        <v>0</v>
      </c>
      <c r="N235" s="16">
        <v>0</v>
      </c>
      <c r="O235" s="25">
        <v>0</v>
      </c>
      <c r="Q235" s="12" t="s">
        <v>353</v>
      </c>
      <c r="R235" s="12" t="s">
        <v>354</v>
      </c>
      <c r="S235" s="24">
        <v>0.5</v>
      </c>
      <c r="T235" s="16"/>
      <c r="U235" s="16">
        <v>1.5</v>
      </c>
      <c r="V235" s="16">
        <v>0.5583</v>
      </c>
      <c r="W235" s="25">
        <v>2.5583</v>
      </c>
      <c r="Y235" s="12" t="s">
        <v>353</v>
      </c>
      <c r="Z235" s="12" t="s">
        <v>354</v>
      </c>
      <c r="AA235" s="24">
        <v>0.25</v>
      </c>
      <c r="AB235" s="16"/>
      <c r="AC235" s="16">
        <v>0</v>
      </c>
      <c r="AD235" s="16">
        <v>0</v>
      </c>
      <c r="AE235" s="25">
        <v>0.25</v>
      </c>
      <c r="AG235" s="12" t="s">
        <v>353</v>
      </c>
      <c r="AH235" s="12" t="s">
        <v>354</v>
      </c>
      <c r="AI235" s="24">
        <v>0</v>
      </c>
      <c r="AJ235" s="16"/>
      <c r="AK235" s="16">
        <v>0</v>
      </c>
      <c r="AL235" s="16">
        <v>0</v>
      </c>
      <c r="AM235" s="25">
        <v>0</v>
      </c>
      <c r="AO235" s="7">
        <f t="shared" si="108"/>
        <v>1</v>
      </c>
      <c r="AP235" s="7">
        <f t="shared" si="109"/>
        <v>0</v>
      </c>
      <c r="AQ235" s="7">
        <f t="shared" si="110"/>
        <v>1.5</v>
      </c>
      <c r="AR235" s="7">
        <f t="shared" si="111"/>
        <v>0.5583</v>
      </c>
      <c r="AS235" s="7">
        <f t="shared" si="112"/>
        <v>3.0583</v>
      </c>
      <c r="AT235" s="30" t="str">
        <f t="shared" si="113"/>
        <v>Abt</v>
      </c>
      <c r="AU235" s="36">
        <f t="shared" si="114"/>
        <v>0.25</v>
      </c>
      <c r="AV235" s="36">
        <f t="shared" si="115"/>
        <v>0</v>
      </c>
      <c r="AW235" s="36">
        <f t="shared" si="116"/>
        <v>0.5</v>
      </c>
      <c r="AX235" s="36">
        <f t="shared" si="117"/>
        <v>0.25</v>
      </c>
      <c r="AY235" s="36">
        <f t="shared" si="118"/>
        <v>0</v>
      </c>
      <c r="AZ235" s="32">
        <f t="shared" si="119"/>
        <v>1</v>
      </c>
      <c r="BB235" s="36">
        <f t="shared" si="120"/>
        <v>0</v>
      </c>
      <c r="BC235" s="36">
        <f t="shared" si="121"/>
        <v>0</v>
      </c>
      <c r="BD235" s="36">
        <f t="shared" si="122"/>
        <v>0</v>
      </c>
      <c r="BE235" s="36">
        <f t="shared" si="123"/>
        <v>0</v>
      </c>
      <c r="BF235" s="36">
        <f t="shared" si="124"/>
        <v>0</v>
      </c>
      <c r="BG235" s="32">
        <f t="shared" si="125"/>
        <v>0</v>
      </c>
      <c r="BI235" s="36">
        <f t="shared" si="126"/>
        <v>0</v>
      </c>
      <c r="BJ235" s="36">
        <f t="shared" si="127"/>
        <v>0</v>
      </c>
      <c r="BK235" s="36">
        <f t="shared" si="128"/>
        <v>1</v>
      </c>
      <c r="BL235" s="36">
        <f t="shared" si="129"/>
        <v>0</v>
      </c>
      <c r="BM235" s="36">
        <f t="shared" si="130"/>
        <v>0</v>
      </c>
      <c r="BN235" s="32">
        <f t="shared" si="131"/>
        <v>1</v>
      </c>
      <c r="BP235" s="36">
        <f t="shared" si="132"/>
        <v>0</v>
      </c>
      <c r="BQ235" s="36">
        <f t="shared" si="133"/>
        <v>0</v>
      </c>
      <c r="BR235" s="36">
        <f t="shared" si="134"/>
        <v>1</v>
      </c>
      <c r="BS235" s="36">
        <f t="shared" si="135"/>
        <v>0</v>
      </c>
      <c r="BT235" s="36">
        <f t="shared" si="136"/>
        <v>0</v>
      </c>
      <c r="BU235" s="32">
        <f t="shared" si="137"/>
        <v>1</v>
      </c>
      <c r="BW235" s="37">
        <f t="shared" si="138"/>
        <v>0.08174476016087369</v>
      </c>
      <c r="BX235" s="37">
        <f t="shared" si="139"/>
        <v>0</v>
      </c>
      <c r="BY235" s="37">
        <f t="shared" si="140"/>
        <v>0.8365104796782526</v>
      </c>
      <c r="BZ235" s="37">
        <f t="shared" si="141"/>
        <v>0.08174476016087369</v>
      </c>
      <c r="CA235" s="37">
        <f t="shared" si="142"/>
        <v>0</v>
      </c>
      <c r="CB235" s="33">
        <f t="shared" si="143"/>
        <v>1</v>
      </c>
    </row>
    <row r="236" spans="1:80" ht="12.75">
      <c r="A236" s="12" t="s">
        <v>355</v>
      </c>
      <c r="B236" s="12" t="s">
        <v>356</v>
      </c>
      <c r="C236" s="24">
        <v>0.25</v>
      </c>
      <c r="D236" s="16"/>
      <c r="E236" s="16">
        <v>0</v>
      </c>
      <c r="F236" s="16">
        <v>0</v>
      </c>
      <c r="G236" s="25">
        <v>0.25</v>
      </c>
      <c r="H236" s="26"/>
      <c r="I236" s="12" t="s">
        <v>355</v>
      </c>
      <c r="J236" s="12" t="s">
        <v>356</v>
      </c>
      <c r="K236" s="24">
        <v>0</v>
      </c>
      <c r="L236" s="16"/>
      <c r="M236" s="16">
        <v>0</v>
      </c>
      <c r="N236" s="16">
        <v>0</v>
      </c>
      <c r="O236" s="25">
        <v>0</v>
      </c>
      <c r="Q236" s="12" t="s">
        <v>355</v>
      </c>
      <c r="R236" s="12" t="s">
        <v>356</v>
      </c>
      <c r="S236" s="24">
        <v>0.5</v>
      </c>
      <c r="T236" s="16"/>
      <c r="U236" s="16">
        <v>1.2833</v>
      </c>
      <c r="V236" s="16">
        <v>0.25</v>
      </c>
      <c r="W236" s="25">
        <v>2.0333</v>
      </c>
      <c r="Y236" s="12" t="s">
        <v>355</v>
      </c>
      <c r="Z236" s="12" t="s">
        <v>356</v>
      </c>
      <c r="AA236" s="24">
        <v>0.25</v>
      </c>
      <c r="AB236" s="16"/>
      <c r="AC236" s="16">
        <v>0</v>
      </c>
      <c r="AD236" s="16">
        <v>0</v>
      </c>
      <c r="AE236" s="25">
        <v>0.25</v>
      </c>
      <c r="AG236" s="12" t="s">
        <v>355</v>
      </c>
      <c r="AH236" s="12" t="s">
        <v>356</v>
      </c>
      <c r="AI236" s="24">
        <v>0</v>
      </c>
      <c r="AJ236" s="16"/>
      <c r="AK236" s="16">
        <v>0</v>
      </c>
      <c r="AL236" s="16">
        <v>0</v>
      </c>
      <c r="AM236" s="25">
        <v>0</v>
      </c>
      <c r="AO236" s="7">
        <f t="shared" si="108"/>
        <v>1</v>
      </c>
      <c r="AP236" s="7">
        <f t="shared" si="109"/>
        <v>0</v>
      </c>
      <c r="AQ236" s="7">
        <f t="shared" si="110"/>
        <v>1.2833</v>
      </c>
      <c r="AR236" s="7">
        <f t="shared" si="111"/>
        <v>0.25</v>
      </c>
      <c r="AS236" s="7">
        <f t="shared" si="112"/>
        <v>2.5333</v>
      </c>
      <c r="AT236" s="30" t="str">
        <f t="shared" si="113"/>
        <v>Abt</v>
      </c>
      <c r="AU236" s="36">
        <f t="shared" si="114"/>
        <v>0.25</v>
      </c>
      <c r="AV236" s="36">
        <f t="shared" si="115"/>
        <v>0</v>
      </c>
      <c r="AW236" s="36">
        <f t="shared" si="116"/>
        <v>0.5</v>
      </c>
      <c r="AX236" s="36">
        <f t="shared" si="117"/>
        <v>0.25</v>
      </c>
      <c r="AY236" s="36">
        <f t="shared" si="118"/>
        <v>0</v>
      </c>
      <c r="AZ236" s="32">
        <f t="shared" si="119"/>
        <v>1</v>
      </c>
      <c r="BB236" s="36">
        <f t="shared" si="120"/>
        <v>0</v>
      </c>
      <c r="BC236" s="36">
        <f t="shared" si="121"/>
        <v>0</v>
      </c>
      <c r="BD236" s="36">
        <f t="shared" si="122"/>
        <v>0</v>
      </c>
      <c r="BE236" s="36">
        <f t="shared" si="123"/>
        <v>0</v>
      </c>
      <c r="BF236" s="36">
        <f t="shared" si="124"/>
        <v>0</v>
      </c>
      <c r="BG236" s="32">
        <f t="shared" si="125"/>
        <v>0</v>
      </c>
      <c r="BI236" s="36">
        <f t="shared" si="126"/>
        <v>0</v>
      </c>
      <c r="BJ236" s="36">
        <f t="shared" si="127"/>
        <v>0</v>
      </c>
      <c r="BK236" s="36">
        <f t="shared" si="128"/>
        <v>1</v>
      </c>
      <c r="BL236" s="36">
        <f t="shared" si="129"/>
        <v>0</v>
      </c>
      <c r="BM236" s="36">
        <f t="shared" si="130"/>
        <v>0</v>
      </c>
      <c r="BN236" s="32">
        <f t="shared" si="131"/>
        <v>1</v>
      </c>
      <c r="BP236" s="36">
        <f t="shared" si="132"/>
        <v>0</v>
      </c>
      <c r="BQ236" s="36">
        <f t="shared" si="133"/>
        <v>0</v>
      </c>
      <c r="BR236" s="36">
        <f t="shared" si="134"/>
        <v>1</v>
      </c>
      <c r="BS236" s="36">
        <f t="shared" si="135"/>
        <v>0</v>
      </c>
      <c r="BT236" s="36">
        <f t="shared" si="136"/>
        <v>0</v>
      </c>
      <c r="BU236" s="32">
        <f t="shared" si="137"/>
        <v>1</v>
      </c>
      <c r="BW236" s="37">
        <f t="shared" si="138"/>
        <v>0.09868550901985552</v>
      </c>
      <c r="BX236" s="37">
        <f t="shared" si="139"/>
        <v>0</v>
      </c>
      <c r="BY236" s="37">
        <f t="shared" si="140"/>
        <v>0.802628981960289</v>
      </c>
      <c r="BZ236" s="37">
        <f t="shared" si="141"/>
        <v>0.09868550901985552</v>
      </c>
      <c r="CA236" s="37">
        <f t="shared" si="142"/>
        <v>0</v>
      </c>
      <c r="CB236" s="33">
        <f t="shared" si="143"/>
        <v>1</v>
      </c>
    </row>
    <row r="237" spans="1:80" ht="12.75">
      <c r="A237" s="1" t="s">
        <v>357</v>
      </c>
      <c r="B237" s="1" t="s">
        <v>358</v>
      </c>
      <c r="C237" s="3">
        <v>0.229175</v>
      </c>
      <c r="D237" s="2"/>
      <c r="E237" s="2">
        <v>0</v>
      </c>
      <c r="F237" s="2">
        <v>0</v>
      </c>
      <c r="G237" s="4">
        <v>0.229175</v>
      </c>
      <c r="H237" s="1"/>
      <c r="I237" s="1" t="s">
        <v>357</v>
      </c>
      <c r="J237" s="1" t="s">
        <v>358</v>
      </c>
      <c r="K237" s="3">
        <v>0</v>
      </c>
      <c r="L237" s="2"/>
      <c r="M237" s="2">
        <v>0</v>
      </c>
      <c r="N237" s="2">
        <v>0</v>
      </c>
      <c r="O237" s="4">
        <v>0</v>
      </c>
      <c r="P237"/>
      <c r="Q237" s="1" t="s">
        <v>357</v>
      </c>
      <c r="R237" s="1" t="s">
        <v>358</v>
      </c>
      <c r="S237" s="3">
        <v>0.45835</v>
      </c>
      <c r="T237" s="2"/>
      <c r="U237" s="2">
        <v>0.4168</v>
      </c>
      <c r="V237" s="2">
        <v>0.3334</v>
      </c>
      <c r="W237" s="4">
        <v>1.20855</v>
      </c>
      <c r="X237"/>
      <c r="Y237" s="1" t="s">
        <v>357</v>
      </c>
      <c r="Z237" s="1" t="s">
        <v>358</v>
      </c>
      <c r="AA237" s="3">
        <v>0.229175</v>
      </c>
      <c r="AB237" s="2"/>
      <c r="AC237" s="2">
        <v>0</v>
      </c>
      <c r="AD237" s="2">
        <v>0</v>
      </c>
      <c r="AE237" s="4">
        <v>0.229175</v>
      </c>
      <c r="AF237"/>
      <c r="AG237" s="1" t="s">
        <v>357</v>
      </c>
      <c r="AH237" s="1" t="s">
        <v>358</v>
      </c>
      <c r="AI237" s="3">
        <v>0</v>
      </c>
      <c r="AJ237" s="2"/>
      <c r="AK237" s="2">
        <v>0</v>
      </c>
      <c r="AL237" s="2">
        <v>0</v>
      </c>
      <c r="AM237" s="4">
        <v>0</v>
      </c>
      <c r="AO237" s="7">
        <f t="shared" si="108"/>
        <v>0.9167</v>
      </c>
      <c r="AP237" s="7">
        <f t="shared" si="109"/>
        <v>0</v>
      </c>
      <c r="AQ237" s="7">
        <f t="shared" si="110"/>
        <v>0.4168</v>
      </c>
      <c r="AR237" s="7">
        <f t="shared" si="111"/>
        <v>0.3334</v>
      </c>
      <c r="AS237" s="7">
        <f t="shared" si="112"/>
        <v>1.6668999999999998</v>
      </c>
      <c r="AT237" s="30" t="str">
        <f t="shared" si="113"/>
        <v>Abt</v>
      </c>
      <c r="AU237" s="36">
        <f t="shared" si="114"/>
        <v>0.25</v>
      </c>
      <c r="AV237" s="36">
        <f t="shared" si="115"/>
        <v>0</v>
      </c>
      <c r="AW237" s="36">
        <f t="shared" si="116"/>
        <v>0.5</v>
      </c>
      <c r="AX237" s="36">
        <f t="shared" si="117"/>
        <v>0.25</v>
      </c>
      <c r="AY237" s="36">
        <f t="shared" si="118"/>
        <v>0</v>
      </c>
      <c r="AZ237" s="32">
        <f t="shared" si="119"/>
        <v>1</v>
      </c>
      <c r="BB237" s="36">
        <f t="shared" si="120"/>
        <v>0</v>
      </c>
      <c r="BC237" s="36">
        <f t="shared" si="121"/>
        <v>0</v>
      </c>
      <c r="BD237" s="36">
        <f t="shared" si="122"/>
        <v>0</v>
      </c>
      <c r="BE237" s="36">
        <f t="shared" si="123"/>
        <v>0</v>
      </c>
      <c r="BF237" s="36">
        <f t="shared" si="124"/>
        <v>0</v>
      </c>
      <c r="BG237" s="32">
        <f t="shared" si="125"/>
        <v>0</v>
      </c>
      <c r="BI237" s="36">
        <f t="shared" si="126"/>
        <v>0</v>
      </c>
      <c r="BJ237" s="36">
        <f t="shared" si="127"/>
        <v>0</v>
      </c>
      <c r="BK237" s="36">
        <f t="shared" si="128"/>
        <v>1</v>
      </c>
      <c r="BL237" s="36">
        <f t="shared" si="129"/>
        <v>0</v>
      </c>
      <c r="BM237" s="36">
        <f t="shared" si="130"/>
        <v>0</v>
      </c>
      <c r="BN237" s="32">
        <f t="shared" si="131"/>
        <v>1</v>
      </c>
      <c r="BP237" s="36">
        <f t="shared" si="132"/>
        <v>0</v>
      </c>
      <c r="BQ237" s="36">
        <f t="shared" si="133"/>
        <v>0</v>
      </c>
      <c r="BR237" s="36">
        <f t="shared" si="134"/>
        <v>1</v>
      </c>
      <c r="BS237" s="36">
        <f t="shared" si="135"/>
        <v>0</v>
      </c>
      <c r="BT237" s="36">
        <f t="shared" si="136"/>
        <v>0</v>
      </c>
      <c r="BU237" s="32">
        <f t="shared" si="137"/>
        <v>1</v>
      </c>
      <c r="BW237" s="38">
        <f t="shared" si="138"/>
        <v>0.13748575199472074</v>
      </c>
      <c r="BX237" s="38">
        <f t="shared" si="139"/>
        <v>0</v>
      </c>
      <c r="BY237" s="38">
        <f t="shared" si="140"/>
        <v>0.7250284960105586</v>
      </c>
      <c r="BZ237" s="38">
        <f t="shared" si="141"/>
        <v>0.13748575199472074</v>
      </c>
      <c r="CA237" s="38">
        <f t="shared" si="142"/>
        <v>0</v>
      </c>
      <c r="CB237" s="34">
        <f t="shared" si="143"/>
        <v>1.0000000000000002</v>
      </c>
    </row>
    <row r="238" spans="1:80" ht="12.75">
      <c r="A238" s="12" t="s">
        <v>359</v>
      </c>
      <c r="B238" s="12" t="s">
        <v>360</v>
      </c>
      <c r="C238" s="24">
        <v>0.25</v>
      </c>
      <c r="D238" s="16"/>
      <c r="E238" s="16">
        <v>0</v>
      </c>
      <c r="F238" s="16">
        <v>0</v>
      </c>
      <c r="G238" s="25">
        <v>0.25</v>
      </c>
      <c r="H238" s="26"/>
      <c r="I238" s="12" t="s">
        <v>359</v>
      </c>
      <c r="J238" s="12" t="s">
        <v>360</v>
      </c>
      <c r="K238" s="24">
        <v>0</v>
      </c>
      <c r="L238" s="16"/>
      <c r="M238" s="16">
        <v>0</v>
      </c>
      <c r="N238" s="16">
        <v>0</v>
      </c>
      <c r="O238" s="25">
        <v>0</v>
      </c>
      <c r="Q238" s="12" t="s">
        <v>359</v>
      </c>
      <c r="R238" s="12" t="s">
        <v>360</v>
      </c>
      <c r="S238" s="24">
        <v>0.5</v>
      </c>
      <c r="T238" s="16"/>
      <c r="U238" s="16">
        <v>0.6438</v>
      </c>
      <c r="V238" s="16">
        <v>0.1</v>
      </c>
      <c r="W238" s="25">
        <v>1.2438000000000002</v>
      </c>
      <c r="Y238" s="12" t="s">
        <v>359</v>
      </c>
      <c r="Z238" s="12" t="s">
        <v>360</v>
      </c>
      <c r="AA238" s="24">
        <v>0.25</v>
      </c>
      <c r="AB238" s="16"/>
      <c r="AC238" s="16">
        <v>0</v>
      </c>
      <c r="AD238" s="16">
        <v>0</v>
      </c>
      <c r="AE238" s="25">
        <v>0.25</v>
      </c>
      <c r="AG238" s="12" t="s">
        <v>359</v>
      </c>
      <c r="AH238" s="12" t="s">
        <v>360</v>
      </c>
      <c r="AI238" s="24">
        <v>0</v>
      </c>
      <c r="AJ238" s="16"/>
      <c r="AK238" s="16">
        <v>0</v>
      </c>
      <c r="AL238" s="16">
        <v>0</v>
      </c>
      <c r="AM238" s="25">
        <v>0</v>
      </c>
      <c r="AO238" s="7">
        <f t="shared" si="108"/>
        <v>1</v>
      </c>
      <c r="AP238" s="7">
        <f t="shared" si="109"/>
        <v>0</v>
      </c>
      <c r="AQ238" s="7">
        <f t="shared" si="110"/>
        <v>0.6438</v>
      </c>
      <c r="AR238" s="7">
        <f t="shared" si="111"/>
        <v>0.1</v>
      </c>
      <c r="AS238" s="7">
        <f t="shared" si="112"/>
        <v>1.7438000000000002</v>
      </c>
      <c r="AT238" s="30" t="str">
        <f t="shared" si="113"/>
        <v>Abt</v>
      </c>
      <c r="AU238" s="36">
        <f t="shared" si="114"/>
        <v>0.25</v>
      </c>
      <c r="AV238" s="36">
        <f t="shared" si="115"/>
        <v>0</v>
      </c>
      <c r="AW238" s="36">
        <f t="shared" si="116"/>
        <v>0.5</v>
      </c>
      <c r="AX238" s="36">
        <f t="shared" si="117"/>
        <v>0.25</v>
      </c>
      <c r="AY238" s="36">
        <f t="shared" si="118"/>
        <v>0</v>
      </c>
      <c r="AZ238" s="32">
        <f t="shared" si="119"/>
        <v>1</v>
      </c>
      <c r="BB238" s="36">
        <f t="shared" si="120"/>
        <v>0</v>
      </c>
      <c r="BC238" s="36">
        <f t="shared" si="121"/>
        <v>0</v>
      </c>
      <c r="BD238" s="36">
        <f t="shared" si="122"/>
        <v>0</v>
      </c>
      <c r="BE238" s="36">
        <f t="shared" si="123"/>
        <v>0</v>
      </c>
      <c r="BF238" s="36">
        <f t="shared" si="124"/>
        <v>0</v>
      </c>
      <c r="BG238" s="32">
        <f t="shared" si="125"/>
        <v>0</v>
      </c>
      <c r="BI238" s="36">
        <f t="shared" si="126"/>
        <v>0</v>
      </c>
      <c r="BJ238" s="36">
        <f t="shared" si="127"/>
        <v>0</v>
      </c>
      <c r="BK238" s="36">
        <f t="shared" si="128"/>
        <v>1</v>
      </c>
      <c r="BL238" s="36">
        <f t="shared" si="129"/>
        <v>0</v>
      </c>
      <c r="BM238" s="36">
        <f t="shared" si="130"/>
        <v>0</v>
      </c>
      <c r="BN238" s="32">
        <f t="shared" si="131"/>
        <v>1</v>
      </c>
      <c r="BP238" s="36">
        <f t="shared" si="132"/>
        <v>0</v>
      </c>
      <c r="BQ238" s="36">
        <f t="shared" si="133"/>
        <v>0</v>
      </c>
      <c r="BR238" s="36">
        <f t="shared" si="134"/>
        <v>1</v>
      </c>
      <c r="BS238" s="36">
        <f t="shared" si="135"/>
        <v>0</v>
      </c>
      <c r="BT238" s="36">
        <f t="shared" si="136"/>
        <v>0</v>
      </c>
      <c r="BU238" s="32">
        <f t="shared" si="137"/>
        <v>1</v>
      </c>
      <c r="BW238" s="37">
        <f t="shared" si="138"/>
        <v>0.14336506480100927</v>
      </c>
      <c r="BX238" s="37">
        <f t="shared" si="139"/>
        <v>0</v>
      </c>
      <c r="BY238" s="37">
        <f t="shared" si="140"/>
        <v>0.7132698703979815</v>
      </c>
      <c r="BZ238" s="37">
        <f t="shared" si="141"/>
        <v>0.14336506480100927</v>
      </c>
      <c r="CA238" s="37">
        <f t="shared" si="142"/>
        <v>0</v>
      </c>
      <c r="CB238" s="33">
        <f t="shared" si="143"/>
        <v>1</v>
      </c>
    </row>
    <row r="239" spans="1:80" ht="12.75">
      <c r="A239" s="1" t="s">
        <v>361</v>
      </c>
      <c r="B239" s="1" t="s">
        <v>362</v>
      </c>
      <c r="C239" s="3">
        <v>0.5</v>
      </c>
      <c r="D239" s="2"/>
      <c r="E239" s="2">
        <v>0.083325</v>
      </c>
      <c r="F239" s="2">
        <v>0</v>
      </c>
      <c r="G239" s="4">
        <v>0.583325</v>
      </c>
      <c r="H239" s="1"/>
      <c r="I239" s="1" t="s">
        <v>361</v>
      </c>
      <c r="J239" s="1" t="s">
        <v>362</v>
      </c>
      <c r="K239" s="3">
        <v>0</v>
      </c>
      <c r="L239" s="2"/>
      <c r="M239" s="2">
        <v>0</v>
      </c>
      <c r="N239" s="2">
        <v>0</v>
      </c>
      <c r="O239" s="4">
        <v>0</v>
      </c>
      <c r="P239"/>
      <c r="Q239" s="1" t="s">
        <v>361</v>
      </c>
      <c r="R239" s="1" t="s">
        <v>362</v>
      </c>
      <c r="S239" s="3">
        <v>1</v>
      </c>
      <c r="T239" s="2"/>
      <c r="U239" s="2">
        <v>12.119650000000002</v>
      </c>
      <c r="V239" s="2">
        <v>0.15</v>
      </c>
      <c r="W239" s="4">
        <v>13.269650000000002</v>
      </c>
      <c r="X239"/>
      <c r="Y239" s="1" t="s">
        <v>361</v>
      </c>
      <c r="Z239" s="1" t="s">
        <v>362</v>
      </c>
      <c r="AA239" s="3">
        <v>0.5</v>
      </c>
      <c r="AB239" s="2"/>
      <c r="AC239" s="2">
        <v>0.083325</v>
      </c>
      <c r="AD239" s="2">
        <v>0</v>
      </c>
      <c r="AE239" s="4">
        <v>0.583325</v>
      </c>
      <c r="AF239"/>
      <c r="AG239" s="1" t="s">
        <v>361</v>
      </c>
      <c r="AH239" s="1" t="s">
        <v>362</v>
      </c>
      <c r="AI239" s="3">
        <v>0</v>
      </c>
      <c r="AJ239" s="2"/>
      <c r="AK239" s="2">
        <v>0</v>
      </c>
      <c r="AL239" s="2">
        <v>0</v>
      </c>
      <c r="AM239" s="4">
        <v>0</v>
      </c>
      <c r="AO239" s="7">
        <f t="shared" si="108"/>
        <v>2</v>
      </c>
      <c r="AP239" s="7">
        <f t="shared" si="109"/>
        <v>0</v>
      </c>
      <c r="AQ239" s="7">
        <f t="shared" si="110"/>
        <v>12.286300000000002</v>
      </c>
      <c r="AR239" s="7">
        <f t="shared" si="111"/>
        <v>0.15</v>
      </c>
      <c r="AS239" s="7">
        <f t="shared" si="112"/>
        <v>14.436300000000003</v>
      </c>
      <c r="AT239" s="30" t="str">
        <f t="shared" si="113"/>
        <v>Abt</v>
      </c>
      <c r="AU239" s="36">
        <f t="shared" si="114"/>
        <v>0.25</v>
      </c>
      <c r="AV239" s="36">
        <f t="shared" si="115"/>
        <v>0</v>
      </c>
      <c r="AW239" s="36">
        <f t="shared" si="116"/>
        <v>0.5</v>
      </c>
      <c r="AX239" s="36">
        <f t="shared" si="117"/>
        <v>0.25</v>
      </c>
      <c r="AY239" s="36">
        <f t="shared" si="118"/>
        <v>0</v>
      </c>
      <c r="AZ239" s="32">
        <f t="shared" si="119"/>
        <v>1</v>
      </c>
      <c r="BB239" s="36">
        <f t="shared" si="120"/>
        <v>0</v>
      </c>
      <c r="BC239" s="36">
        <f t="shared" si="121"/>
        <v>0</v>
      </c>
      <c r="BD239" s="36">
        <f t="shared" si="122"/>
        <v>0</v>
      </c>
      <c r="BE239" s="36">
        <f t="shared" si="123"/>
        <v>0</v>
      </c>
      <c r="BF239" s="36">
        <f t="shared" si="124"/>
        <v>0</v>
      </c>
      <c r="BG239" s="32">
        <f t="shared" si="125"/>
        <v>0</v>
      </c>
      <c r="BI239" s="36">
        <f t="shared" si="126"/>
        <v>0.0067819441166176945</v>
      </c>
      <c r="BJ239" s="36">
        <f t="shared" si="127"/>
        <v>0</v>
      </c>
      <c r="BK239" s="36">
        <f t="shared" si="128"/>
        <v>0.9864361117667646</v>
      </c>
      <c r="BL239" s="36">
        <f t="shared" si="129"/>
        <v>0.0067819441166176945</v>
      </c>
      <c r="BM239" s="36">
        <f t="shared" si="130"/>
        <v>0</v>
      </c>
      <c r="BN239" s="32">
        <f t="shared" si="131"/>
        <v>1</v>
      </c>
      <c r="BP239" s="36">
        <f t="shared" si="132"/>
        <v>0</v>
      </c>
      <c r="BQ239" s="36">
        <f t="shared" si="133"/>
        <v>0</v>
      </c>
      <c r="BR239" s="36">
        <f t="shared" si="134"/>
        <v>1</v>
      </c>
      <c r="BS239" s="36">
        <f t="shared" si="135"/>
        <v>0</v>
      </c>
      <c r="BT239" s="36">
        <f t="shared" si="136"/>
        <v>0</v>
      </c>
      <c r="BU239" s="32">
        <f t="shared" si="137"/>
        <v>1</v>
      </c>
      <c r="BW239" s="38">
        <f t="shared" si="138"/>
        <v>0.04040682169253894</v>
      </c>
      <c r="BX239" s="38">
        <f t="shared" si="139"/>
        <v>0</v>
      </c>
      <c r="BY239" s="38">
        <f t="shared" si="140"/>
        <v>0.9191863566149221</v>
      </c>
      <c r="BZ239" s="38">
        <f t="shared" si="141"/>
        <v>0.04040682169253894</v>
      </c>
      <c r="CA239" s="38">
        <f t="shared" si="142"/>
        <v>0</v>
      </c>
      <c r="CB239" s="34">
        <f t="shared" si="143"/>
        <v>1</v>
      </c>
    </row>
    <row r="240" spans="1:80" ht="12.75">
      <c r="A240" s="12" t="s">
        <v>1101</v>
      </c>
      <c r="B240" s="12" t="s">
        <v>1102</v>
      </c>
      <c r="C240" s="24">
        <v>1</v>
      </c>
      <c r="D240" s="16"/>
      <c r="E240" s="16">
        <v>0</v>
      </c>
      <c r="F240" s="16"/>
      <c r="G240" s="25">
        <v>1</v>
      </c>
      <c r="H240" s="26"/>
      <c r="I240" s="12" t="s">
        <v>1101</v>
      </c>
      <c r="J240" s="12" t="s">
        <v>1102</v>
      </c>
      <c r="K240" s="24">
        <v>0</v>
      </c>
      <c r="L240" s="16"/>
      <c r="M240" s="16">
        <v>0</v>
      </c>
      <c r="N240" s="16"/>
      <c r="O240" s="25">
        <v>0</v>
      </c>
      <c r="Q240" s="12" t="s">
        <v>1101</v>
      </c>
      <c r="R240" s="12" t="s">
        <v>1102</v>
      </c>
      <c r="S240" s="24">
        <v>2</v>
      </c>
      <c r="T240" s="16"/>
      <c r="U240" s="16">
        <v>3.6583</v>
      </c>
      <c r="V240" s="16"/>
      <c r="W240" s="25">
        <v>5.6583000000000006</v>
      </c>
      <c r="Y240" s="12" t="s">
        <v>1101</v>
      </c>
      <c r="Z240" s="12" t="s">
        <v>1102</v>
      </c>
      <c r="AA240" s="24">
        <v>1</v>
      </c>
      <c r="AB240" s="16"/>
      <c r="AC240" s="16">
        <v>0</v>
      </c>
      <c r="AD240" s="16"/>
      <c r="AE240" s="25">
        <v>1</v>
      </c>
      <c r="AG240" s="12" t="s">
        <v>1101</v>
      </c>
      <c r="AH240" s="12" t="s">
        <v>1102</v>
      </c>
      <c r="AI240" s="24">
        <v>0</v>
      </c>
      <c r="AJ240" s="16"/>
      <c r="AK240" s="16">
        <v>0</v>
      </c>
      <c r="AL240" s="16"/>
      <c r="AM240" s="25">
        <v>0</v>
      </c>
      <c r="AO240" s="7">
        <f t="shared" si="108"/>
        <v>4</v>
      </c>
      <c r="AP240" s="7">
        <f t="shared" si="109"/>
        <v>0</v>
      </c>
      <c r="AQ240" s="7">
        <f t="shared" si="110"/>
        <v>3.6583</v>
      </c>
      <c r="AR240" s="7">
        <f t="shared" si="111"/>
        <v>0</v>
      </c>
      <c r="AS240" s="7">
        <f t="shared" si="112"/>
        <v>7.6583000000000006</v>
      </c>
      <c r="AT240" s="30" t="str">
        <f t="shared" si="113"/>
        <v>Inst</v>
      </c>
      <c r="AU240" s="36">
        <f t="shared" si="114"/>
        <v>0.25</v>
      </c>
      <c r="AV240" s="36">
        <f t="shared" si="115"/>
        <v>0</v>
      </c>
      <c r="AW240" s="36">
        <f t="shared" si="116"/>
        <v>0.5</v>
      </c>
      <c r="AX240" s="36">
        <f t="shared" si="117"/>
        <v>0.25</v>
      </c>
      <c r="AY240" s="36">
        <f t="shared" si="118"/>
        <v>0</v>
      </c>
      <c r="AZ240" s="32">
        <f t="shared" si="119"/>
        <v>1</v>
      </c>
      <c r="BB240" s="36">
        <f t="shared" si="120"/>
        <v>0</v>
      </c>
      <c r="BC240" s="36">
        <f t="shared" si="121"/>
        <v>0</v>
      </c>
      <c r="BD240" s="36">
        <f t="shared" si="122"/>
        <v>0</v>
      </c>
      <c r="BE240" s="36">
        <f t="shared" si="123"/>
        <v>0</v>
      </c>
      <c r="BF240" s="36">
        <f t="shared" si="124"/>
        <v>0</v>
      </c>
      <c r="BG240" s="32">
        <f t="shared" si="125"/>
        <v>0</v>
      </c>
      <c r="BI240" s="36">
        <f t="shared" si="126"/>
        <v>0</v>
      </c>
      <c r="BJ240" s="36">
        <f t="shared" si="127"/>
        <v>0</v>
      </c>
      <c r="BK240" s="36">
        <f t="shared" si="128"/>
        <v>1</v>
      </c>
      <c r="BL240" s="36">
        <f t="shared" si="129"/>
        <v>0</v>
      </c>
      <c r="BM240" s="36">
        <f t="shared" si="130"/>
        <v>0</v>
      </c>
      <c r="BN240" s="32">
        <f t="shared" si="131"/>
        <v>1</v>
      </c>
      <c r="BP240" s="36">
        <f t="shared" si="132"/>
        <v>0</v>
      </c>
      <c r="BQ240" s="36">
        <f t="shared" si="133"/>
        <v>0</v>
      </c>
      <c r="BR240" s="36">
        <f t="shared" si="134"/>
        <v>0</v>
      </c>
      <c r="BS240" s="36">
        <f t="shared" si="135"/>
        <v>0</v>
      </c>
      <c r="BT240" s="36">
        <f t="shared" si="136"/>
        <v>0</v>
      </c>
      <c r="BU240" s="32">
        <f t="shared" si="137"/>
        <v>0</v>
      </c>
      <c r="BW240" s="37">
        <f t="shared" si="138"/>
        <v>0.13057728216444903</v>
      </c>
      <c r="BX240" s="37">
        <f t="shared" si="139"/>
        <v>0</v>
      </c>
      <c r="BY240" s="37">
        <f t="shared" si="140"/>
        <v>0.738845435671102</v>
      </c>
      <c r="BZ240" s="37">
        <f t="shared" si="141"/>
        <v>0.13057728216444903</v>
      </c>
      <c r="CA240" s="37">
        <f t="shared" si="142"/>
        <v>0</v>
      </c>
      <c r="CB240" s="33">
        <f t="shared" si="143"/>
        <v>1</v>
      </c>
    </row>
    <row r="241" spans="1:80" ht="12.75">
      <c r="A241" s="12" t="s">
        <v>363</v>
      </c>
      <c r="B241" s="12" t="s">
        <v>364</v>
      </c>
      <c r="C241" s="24">
        <v>1</v>
      </c>
      <c r="D241" s="16"/>
      <c r="E241" s="16">
        <v>0</v>
      </c>
      <c r="F241" s="16"/>
      <c r="G241" s="25">
        <v>1</v>
      </c>
      <c r="H241" s="26"/>
      <c r="I241" s="12" t="s">
        <v>363</v>
      </c>
      <c r="J241" s="12" t="s">
        <v>364</v>
      </c>
      <c r="K241" s="24">
        <v>0</v>
      </c>
      <c r="L241" s="16"/>
      <c r="M241" s="16">
        <v>0</v>
      </c>
      <c r="N241" s="16"/>
      <c r="O241" s="25">
        <v>0</v>
      </c>
      <c r="Q241" s="12" t="s">
        <v>363</v>
      </c>
      <c r="R241" s="12" t="s">
        <v>364</v>
      </c>
      <c r="S241" s="24">
        <v>2</v>
      </c>
      <c r="T241" s="16"/>
      <c r="U241" s="16">
        <v>3.6583</v>
      </c>
      <c r="V241" s="16"/>
      <c r="W241" s="25">
        <v>5.6583000000000006</v>
      </c>
      <c r="Y241" s="12" t="s">
        <v>363</v>
      </c>
      <c r="Z241" s="12" t="s">
        <v>364</v>
      </c>
      <c r="AA241" s="24">
        <v>1</v>
      </c>
      <c r="AB241" s="16"/>
      <c r="AC241" s="16">
        <v>0</v>
      </c>
      <c r="AD241" s="16"/>
      <c r="AE241" s="25">
        <v>1</v>
      </c>
      <c r="AG241" s="12" t="s">
        <v>363</v>
      </c>
      <c r="AH241" s="12" t="s">
        <v>364</v>
      </c>
      <c r="AI241" s="24">
        <v>0</v>
      </c>
      <c r="AJ241" s="16"/>
      <c r="AK241" s="16">
        <v>0</v>
      </c>
      <c r="AL241" s="16"/>
      <c r="AM241" s="25">
        <v>0</v>
      </c>
      <c r="AO241" s="7">
        <f t="shared" si="108"/>
        <v>4</v>
      </c>
      <c r="AP241" s="7">
        <f t="shared" si="109"/>
        <v>0</v>
      </c>
      <c r="AQ241" s="7">
        <f t="shared" si="110"/>
        <v>3.6583</v>
      </c>
      <c r="AR241" s="7">
        <f t="shared" si="111"/>
        <v>0</v>
      </c>
      <c r="AS241" s="7">
        <f t="shared" si="112"/>
        <v>7.6583000000000006</v>
      </c>
      <c r="AT241" s="30" t="str">
        <f t="shared" si="113"/>
        <v>Abt</v>
      </c>
      <c r="AU241" s="36">
        <f t="shared" si="114"/>
        <v>0.25</v>
      </c>
      <c r="AV241" s="36">
        <f t="shared" si="115"/>
        <v>0</v>
      </c>
      <c r="AW241" s="36">
        <f t="shared" si="116"/>
        <v>0.5</v>
      </c>
      <c r="AX241" s="36">
        <f t="shared" si="117"/>
        <v>0.25</v>
      </c>
      <c r="AY241" s="36">
        <f t="shared" si="118"/>
        <v>0</v>
      </c>
      <c r="AZ241" s="32">
        <f t="shared" si="119"/>
        <v>1</v>
      </c>
      <c r="BB241" s="36">
        <f t="shared" si="120"/>
        <v>0</v>
      </c>
      <c r="BC241" s="36">
        <f t="shared" si="121"/>
        <v>0</v>
      </c>
      <c r="BD241" s="36">
        <f t="shared" si="122"/>
        <v>0</v>
      </c>
      <c r="BE241" s="36">
        <f t="shared" si="123"/>
        <v>0</v>
      </c>
      <c r="BF241" s="36">
        <f t="shared" si="124"/>
        <v>0</v>
      </c>
      <c r="BG241" s="32">
        <f t="shared" si="125"/>
        <v>0</v>
      </c>
      <c r="BI241" s="36">
        <f t="shared" si="126"/>
        <v>0</v>
      </c>
      <c r="BJ241" s="36">
        <f t="shared" si="127"/>
        <v>0</v>
      </c>
      <c r="BK241" s="36">
        <f t="shared" si="128"/>
        <v>1</v>
      </c>
      <c r="BL241" s="36">
        <f t="shared" si="129"/>
        <v>0</v>
      </c>
      <c r="BM241" s="36">
        <f t="shared" si="130"/>
        <v>0</v>
      </c>
      <c r="BN241" s="32">
        <f t="shared" si="131"/>
        <v>1</v>
      </c>
      <c r="BP241" s="36">
        <f t="shared" si="132"/>
        <v>0</v>
      </c>
      <c r="BQ241" s="36">
        <f t="shared" si="133"/>
        <v>0</v>
      </c>
      <c r="BR241" s="36">
        <f t="shared" si="134"/>
        <v>0</v>
      </c>
      <c r="BS241" s="36">
        <f t="shared" si="135"/>
        <v>0</v>
      </c>
      <c r="BT241" s="36">
        <f t="shared" si="136"/>
        <v>0</v>
      </c>
      <c r="BU241" s="32">
        <f t="shared" si="137"/>
        <v>0</v>
      </c>
      <c r="BW241" s="37">
        <f t="shared" si="138"/>
        <v>0.13057728216444903</v>
      </c>
      <c r="BX241" s="37">
        <f t="shared" si="139"/>
        <v>0</v>
      </c>
      <c r="BY241" s="37">
        <f t="shared" si="140"/>
        <v>0.738845435671102</v>
      </c>
      <c r="BZ241" s="37">
        <f t="shared" si="141"/>
        <v>0.13057728216444903</v>
      </c>
      <c r="CA241" s="37">
        <f t="shared" si="142"/>
        <v>0</v>
      </c>
      <c r="CB241" s="33">
        <f t="shared" si="143"/>
        <v>1</v>
      </c>
    </row>
    <row r="242" spans="1:80" ht="12.75">
      <c r="A242" s="1" t="s">
        <v>1103</v>
      </c>
      <c r="B242" s="1" t="s">
        <v>1104</v>
      </c>
      <c r="C242" s="3"/>
      <c r="D242" s="2">
        <v>0.03475</v>
      </c>
      <c r="E242" s="2"/>
      <c r="F242" s="2"/>
      <c r="G242" s="4">
        <v>0.03475</v>
      </c>
      <c r="H242" s="5"/>
      <c r="I242" s="1" t="s">
        <v>1103</v>
      </c>
      <c r="J242" s="1" t="s">
        <v>1104</v>
      </c>
      <c r="K242" s="3"/>
      <c r="L242" s="2">
        <v>0</v>
      </c>
      <c r="M242" s="2"/>
      <c r="N242" s="2"/>
      <c r="O242" s="4">
        <v>0</v>
      </c>
      <c r="P242"/>
      <c r="Q242" s="1" t="s">
        <v>1103</v>
      </c>
      <c r="R242" s="1" t="s">
        <v>1104</v>
      </c>
      <c r="S242" s="3"/>
      <c r="T242" s="2">
        <v>0.0695</v>
      </c>
      <c r="U242" s="2"/>
      <c r="V242" s="2"/>
      <c r="W242" s="4">
        <v>0.0695</v>
      </c>
      <c r="X242"/>
      <c r="Y242" s="1" t="s">
        <v>1103</v>
      </c>
      <c r="Z242" s="1" t="s">
        <v>1104</v>
      </c>
      <c r="AA242" s="3"/>
      <c r="AB242" s="2">
        <v>0.03475</v>
      </c>
      <c r="AC242" s="2"/>
      <c r="AD242" s="2"/>
      <c r="AE242" s="4">
        <v>0.03475</v>
      </c>
      <c r="AF242"/>
      <c r="AG242" s="1" t="s">
        <v>1103</v>
      </c>
      <c r="AH242" s="1" t="s">
        <v>1104</v>
      </c>
      <c r="AI242" s="3"/>
      <c r="AJ242" s="2">
        <v>0</v>
      </c>
      <c r="AK242" s="2"/>
      <c r="AL242" s="2"/>
      <c r="AM242" s="4">
        <v>0</v>
      </c>
      <c r="AO242" s="7">
        <f t="shared" si="108"/>
        <v>0</v>
      </c>
      <c r="AP242" s="7">
        <f t="shared" si="109"/>
        <v>0.139</v>
      </c>
      <c r="AQ242" s="7">
        <f t="shared" si="110"/>
        <v>0</v>
      </c>
      <c r="AR242" s="7">
        <f t="shared" si="111"/>
        <v>0</v>
      </c>
      <c r="AS242" s="7">
        <f t="shared" si="112"/>
        <v>0.139</v>
      </c>
      <c r="AT242" s="30" t="str">
        <f t="shared" si="113"/>
        <v>Inst</v>
      </c>
      <c r="AU242" s="36">
        <f t="shared" si="114"/>
        <v>0</v>
      </c>
      <c r="AV242" s="36">
        <f t="shared" si="115"/>
        <v>0</v>
      </c>
      <c r="AW242" s="36">
        <f t="shared" si="116"/>
        <v>0</v>
      </c>
      <c r="AX242" s="36">
        <f t="shared" si="117"/>
        <v>0</v>
      </c>
      <c r="AY242" s="36">
        <f t="shared" si="118"/>
        <v>0</v>
      </c>
      <c r="AZ242" s="32">
        <f t="shared" si="119"/>
        <v>0</v>
      </c>
      <c r="BB242" s="36">
        <f t="shared" si="120"/>
        <v>0.25</v>
      </c>
      <c r="BC242" s="36">
        <f t="shared" si="121"/>
        <v>0</v>
      </c>
      <c r="BD242" s="36">
        <f t="shared" si="122"/>
        <v>0.5</v>
      </c>
      <c r="BE242" s="36">
        <f t="shared" si="123"/>
        <v>0.25</v>
      </c>
      <c r="BF242" s="36">
        <f t="shared" si="124"/>
        <v>0</v>
      </c>
      <c r="BG242" s="32">
        <f t="shared" si="125"/>
        <v>1</v>
      </c>
      <c r="BI242" s="36">
        <f t="shared" si="126"/>
        <v>0</v>
      </c>
      <c r="BJ242" s="36">
        <f t="shared" si="127"/>
        <v>0</v>
      </c>
      <c r="BK242" s="36">
        <f t="shared" si="128"/>
        <v>0</v>
      </c>
      <c r="BL242" s="36">
        <f t="shared" si="129"/>
        <v>0</v>
      </c>
      <c r="BM242" s="36">
        <f t="shared" si="130"/>
        <v>0</v>
      </c>
      <c r="BN242" s="32">
        <f t="shared" si="131"/>
        <v>0</v>
      </c>
      <c r="BP242" s="36">
        <f t="shared" si="132"/>
        <v>0</v>
      </c>
      <c r="BQ242" s="36">
        <f t="shared" si="133"/>
        <v>0</v>
      </c>
      <c r="BR242" s="36">
        <f t="shared" si="134"/>
        <v>0</v>
      </c>
      <c r="BS242" s="36">
        <f t="shared" si="135"/>
        <v>0</v>
      </c>
      <c r="BT242" s="36">
        <f t="shared" si="136"/>
        <v>0</v>
      </c>
      <c r="BU242" s="32">
        <f t="shared" si="137"/>
        <v>0</v>
      </c>
      <c r="BW242" s="38">
        <f t="shared" si="138"/>
        <v>0.25</v>
      </c>
      <c r="BX242" s="38">
        <f t="shared" si="139"/>
        <v>0</v>
      </c>
      <c r="BY242" s="38">
        <f t="shared" si="140"/>
        <v>0.5</v>
      </c>
      <c r="BZ242" s="38">
        <f t="shared" si="141"/>
        <v>0.25</v>
      </c>
      <c r="CA242" s="38">
        <f t="shared" si="142"/>
        <v>0</v>
      </c>
      <c r="CB242" s="34">
        <f t="shared" si="143"/>
        <v>1</v>
      </c>
    </row>
    <row r="243" spans="1:80" ht="12.75">
      <c r="A243" s="1" t="s">
        <v>365</v>
      </c>
      <c r="B243" s="1" t="s">
        <v>366</v>
      </c>
      <c r="C243" s="3"/>
      <c r="D243" s="2">
        <v>0.03475</v>
      </c>
      <c r="E243" s="2"/>
      <c r="F243" s="2"/>
      <c r="G243" s="4">
        <v>0.03475</v>
      </c>
      <c r="H243" s="1"/>
      <c r="I243" s="1" t="s">
        <v>365</v>
      </c>
      <c r="J243" s="1" t="s">
        <v>366</v>
      </c>
      <c r="K243" s="3"/>
      <c r="L243" s="2">
        <v>0</v>
      </c>
      <c r="M243" s="2"/>
      <c r="N243" s="2"/>
      <c r="O243" s="4">
        <v>0</v>
      </c>
      <c r="P243"/>
      <c r="Q243" s="1" t="s">
        <v>365</v>
      </c>
      <c r="R243" s="1" t="s">
        <v>366</v>
      </c>
      <c r="S243" s="3"/>
      <c r="T243" s="2">
        <v>0.0695</v>
      </c>
      <c r="U243" s="2"/>
      <c r="V243" s="2"/>
      <c r="W243" s="4">
        <v>0.0695</v>
      </c>
      <c r="X243"/>
      <c r="Y243" s="1" t="s">
        <v>365</v>
      </c>
      <c r="Z243" s="1" t="s">
        <v>366</v>
      </c>
      <c r="AA243" s="3"/>
      <c r="AB243" s="2">
        <v>0.03475</v>
      </c>
      <c r="AC243" s="2"/>
      <c r="AD243" s="2"/>
      <c r="AE243" s="4">
        <v>0.03475</v>
      </c>
      <c r="AF243"/>
      <c r="AG243" s="1" t="s">
        <v>365</v>
      </c>
      <c r="AH243" s="1" t="s">
        <v>366</v>
      </c>
      <c r="AI243" s="3"/>
      <c r="AJ243" s="2">
        <v>0</v>
      </c>
      <c r="AK243" s="2"/>
      <c r="AL243" s="2"/>
      <c r="AM243" s="4">
        <v>0</v>
      </c>
      <c r="AO243" s="7">
        <f t="shared" si="108"/>
        <v>0</v>
      </c>
      <c r="AP243" s="7">
        <f t="shared" si="109"/>
        <v>0.139</v>
      </c>
      <c r="AQ243" s="7">
        <f t="shared" si="110"/>
        <v>0</v>
      </c>
      <c r="AR243" s="7">
        <f t="shared" si="111"/>
        <v>0</v>
      </c>
      <c r="AS243" s="7">
        <f t="shared" si="112"/>
        <v>0.139</v>
      </c>
      <c r="AT243" s="30" t="str">
        <f t="shared" si="113"/>
        <v>Abt</v>
      </c>
      <c r="AU243" s="36">
        <f t="shared" si="114"/>
        <v>0</v>
      </c>
      <c r="AV243" s="36">
        <f t="shared" si="115"/>
        <v>0</v>
      </c>
      <c r="AW243" s="36">
        <f t="shared" si="116"/>
        <v>0</v>
      </c>
      <c r="AX243" s="36">
        <f t="shared" si="117"/>
        <v>0</v>
      </c>
      <c r="AY243" s="36">
        <f t="shared" si="118"/>
        <v>0</v>
      </c>
      <c r="AZ243" s="32">
        <f t="shared" si="119"/>
        <v>0</v>
      </c>
      <c r="BB243" s="36">
        <f t="shared" si="120"/>
        <v>0.25</v>
      </c>
      <c r="BC243" s="36">
        <f t="shared" si="121"/>
        <v>0</v>
      </c>
      <c r="BD243" s="36">
        <f t="shared" si="122"/>
        <v>0.5</v>
      </c>
      <c r="BE243" s="36">
        <f t="shared" si="123"/>
        <v>0.25</v>
      </c>
      <c r="BF243" s="36">
        <f t="shared" si="124"/>
        <v>0</v>
      </c>
      <c r="BG243" s="32">
        <f t="shared" si="125"/>
        <v>1</v>
      </c>
      <c r="BI243" s="36">
        <f t="shared" si="126"/>
        <v>0</v>
      </c>
      <c r="BJ243" s="36">
        <f t="shared" si="127"/>
        <v>0</v>
      </c>
      <c r="BK243" s="36">
        <f t="shared" si="128"/>
        <v>0</v>
      </c>
      <c r="BL243" s="36">
        <f t="shared" si="129"/>
        <v>0</v>
      </c>
      <c r="BM243" s="36">
        <f t="shared" si="130"/>
        <v>0</v>
      </c>
      <c r="BN243" s="32">
        <f t="shared" si="131"/>
        <v>0</v>
      </c>
      <c r="BP243" s="36">
        <f t="shared" si="132"/>
        <v>0</v>
      </c>
      <c r="BQ243" s="36">
        <f t="shared" si="133"/>
        <v>0</v>
      </c>
      <c r="BR243" s="36">
        <f t="shared" si="134"/>
        <v>0</v>
      </c>
      <c r="BS243" s="36">
        <f t="shared" si="135"/>
        <v>0</v>
      </c>
      <c r="BT243" s="36">
        <f t="shared" si="136"/>
        <v>0</v>
      </c>
      <c r="BU243" s="32">
        <f t="shared" si="137"/>
        <v>0</v>
      </c>
      <c r="BW243" s="38">
        <f t="shared" si="138"/>
        <v>0.25</v>
      </c>
      <c r="BX243" s="38">
        <f t="shared" si="139"/>
        <v>0</v>
      </c>
      <c r="BY243" s="38">
        <f t="shared" si="140"/>
        <v>0.5</v>
      </c>
      <c r="BZ243" s="38">
        <f t="shared" si="141"/>
        <v>0.25</v>
      </c>
      <c r="CA243" s="38">
        <f t="shared" si="142"/>
        <v>0</v>
      </c>
      <c r="CB243" s="34">
        <f t="shared" si="143"/>
        <v>1</v>
      </c>
    </row>
    <row r="244" spans="1:80" ht="12.75">
      <c r="A244" s="1" t="s">
        <v>1105</v>
      </c>
      <c r="B244" s="1" t="s">
        <v>1106</v>
      </c>
      <c r="C244" s="3">
        <v>0.25</v>
      </c>
      <c r="D244" s="2"/>
      <c r="E244" s="2">
        <v>0</v>
      </c>
      <c r="F244" s="2">
        <v>0</v>
      </c>
      <c r="G244" s="4">
        <v>0.25</v>
      </c>
      <c r="H244" s="5"/>
      <c r="I244" s="1" t="s">
        <v>1105</v>
      </c>
      <c r="J244" s="1" t="s">
        <v>1106</v>
      </c>
      <c r="K244" s="3">
        <v>0</v>
      </c>
      <c r="L244" s="2"/>
      <c r="M244" s="2">
        <v>0</v>
      </c>
      <c r="N244" s="2">
        <v>0</v>
      </c>
      <c r="O244" s="4">
        <v>0</v>
      </c>
      <c r="P244"/>
      <c r="Q244" s="1" t="s">
        <v>1105</v>
      </c>
      <c r="R244" s="1" t="s">
        <v>1106</v>
      </c>
      <c r="S244" s="3">
        <v>0.5</v>
      </c>
      <c r="T244" s="2"/>
      <c r="U244" s="2">
        <v>2.375</v>
      </c>
      <c r="V244" s="2">
        <v>0.2</v>
      </c>
      <c r="W244" s="4">
        <v>3.075</v>
      </c>
      <c r="X244"/>
      <c r="Y244" s="1" t="s">
        <v>1105</v>
      </c>
      <c r="Z244" s="1" t="s">
        <v>1106</v>
      </c>
      <c r="AA244" s="3">
        <v>0.25</v>
      </c>
      <c r="AB244" s="2"/>
      <c r="AC244" s="2">
        <v>0</v>
      </c>
      <c r="AD244" s="2">
        <v>0</v>
      </c>
      <c r="AE244" s="4">
        <v>0.25</v>
      </c>
      <c r="AF244"/>
      <c r="AG244" s="1" t="s">
        <v>1105</v>
      </c>
      <c r="AH244" s="1" t="s">
        <v>1106</v>
      </c>
      <c r="AI244" s="3">
        <v>0</v>
      </c>
      <c r="AJ244" s="2"/>
      <c r="AK244" s="2">
        <v>0</v>
      </c>
      <c r="AL244" s="2">
        <v>0</v>
      </c>
      <c r="AM244" s="4">
        <v>0</v>
      </c>
      <c r="AO244" s="7">
        <f t="shared" si="108"/>
        <v>1</v>
      </c>
      <c r="AP244" s="7">
        <f t="shared" si="109"/>
        <v>0</v>
      </c>
      <c r="AQ244" s="7">
        <f t="shared" si="110"/>
        <v>2.375</v>
      </c>
      <c r="AR244" s="7">
        <f t="shared" si="111"/>
        <v>0.2</v>
      </c>
      <c r="AS244" s="7">
        <f t="shared" si="112"/>
        <v>3.575</v>
      </c>
      <c r="AT244" s="30" t="str">
        <f t="shared" si="113"/>
        <v>Inst</v>
      </c>
      <c r="AU244" s="36">
        <f t="shared" si="114"/>
        <v>0.25</v>
      </c>
      <c r="AV244" s="36">
        <f t="shared" si="115"/>
        <v>0</v>
      </c>
      <c r="AW244" s="36">
        <f t="shared" si="116"/>
        <v>0.5</v>
      </c>
      <c r="AX244" s="36">
        <f t="shared" si="117"/>
        <v>0.25</v>
      </c>
      <c r="AY244" s="36">
        <f t="shared" si="118"/>
        <v>0</v>
      </c>
      <c r="AZ244" s="32">
        <f t="shared" si="119"/>
        <v>1</v>
      </c>
      <c r="BB244" s="36">
        <f t="shared" si="120"/>
        <v>0</v>
      </c>
      <c r="BC244" s="36">
        <f t="shared" si="121"/>
        <v>0</v>
      </c>
      <c r="BD244" s="36">
        <f t="shared" si="122"/>
        <v>0</v>
      </c>
      <c r="BE244" s="36">
        <f t="shared" si="123"/>
        <v>0</v>
      </c>
      <c r="BF244" s="36">
        <f t="shared" si="124"/>
        <v>0</v>
      </c>
      <c r="BG244" s="32">
        <f t="shared" si="125"/>
        <v>0</v>
      </c>
      <c r="BI244" s="36">
        <f t="shared" si="126"/>
        <v>0</v>
      </c>
      <c r="BJ244" s="36">
        <f t="shared" si="127"/>
        <v>0</v>
      </c>
      <c r="BK244" s="36">
        <f t="shared" si="128"/>
        <v>1</v>
      </c>
      <c r="BL244" s="36">
        <f t="shared" si="129"/>
        <v>0</v>
      </c>
      <c r="BM244" s="36">
        <f t="shared" si="130"/>
        <v>0</v>
      </c>
      <c r="BN244" s="32">
        <f t="shared" si="131"/>
        <v>1</v>
      </c>
      <c r="BP244" s="36">
        <f t="shared" si="132"/>
        <v>0</v>
      </c>
      <c r="BQ244" s="36">
        <f t="shared" si="133"/>
        <v>0</v>
      </c>
      <c r="BR244" s="36">
        <f t="shared" si="134"/>
        <v>1</v>
      </c>
      <c r="BS244" s="36">
        <f t="shared" si="135"/>
        <v>0</v>
      </c>
      <c r="BT244" s="36">
        <f t="shared" si="136"/>
        <v>0</v>
      </c>
      <c r="BU244" s="32">
        <f t="shared" si="137"/>
        <v>1</v>
      </c>
      <c r="BW244" s="38">
        <f t="shared" si="138"/>
        <v>0.06993006993006992</v>
      </c>
      <c r="BX244" s="38">
        <f t="shared" si="139"/>
        <v>0</v>
      </c>
      <c r="BY244" s="38">
        <f t="shared" si="140"/>
        <v>0.8601398601398601</v>
      </c>
      <c r="BZ244" s="38">
        <f t="shared" si="141"/>
        <v>0.06993006993006992</v>
      </c>
      <c r="CA244" s="38">
        <f t="shared" si="142"/>
        <v>0</v>
      </c>
      <c r="CB244" s="34">
        <f t="shared" si="143"/>
        <v>0.9999999999999999</v>
      </c>
    </row>
    <row r="245" spans="1:80" ht="12.75">
      <c r="A245" s="12" t="s">
        <v>367</v>
      </c>
      <c r="B245" s="12" t="s">
        <v>368</v>
      </c>
      <c r="C245" s="24">
        <v>0.25</v>
      </c>
      <c r="D245" s="16"/>
      <c r="E245" s="16">
        <v>0</v>
      </c>
      <c r="F245" s="16">
        <v>0</v>
      </c>
      <c r="G245" s="25">
        <v>0.25</v>
      </c>
      <c r="H245" s="26"/>
      <c r="I245" s="12" t="s">
        <v>367</v>
      </c>
      <c r="J245" s="12" t="s">
        <v>368</v>
      </c>
      <c r="K245" s="24">
        <v>0</v>
      </c>
      <c r="L245" s="16"/>
      <c r="M245" s="16">
        <v>0</v>
      </c>
      <c r="N245" s="16">
        <v>0</v>
      </c>
      <c r="O245" s="25">
        <v>0</v>
      </c>
      <c r="Q245" s="12" t="s">
        <v>367</v>
      </c>
      <c r="R245" s="12" t="s">
        <v>368</v>
      </c>
      <c r="S245" s="24">
        <v>0.5</v>
      </c>
      <c r="T245" s="16"/>
      <c r="U245" s="16">
        <v>2.375</v>
      </c>
      <c r="V245" s="16">
        <v>0.2</v>
      </c>
      <c r="W245" s="25">
        <v>3.075</v>
      </c>
      <c r="Y245" s="12" t="s">
        <v>367</v>
      </c>
      <c r="Z245" s="12" t="s">
        <v>368</v>
      </c>
      <c r="AA245" s="24">
        <v>0.25</v>
      </c>
      <c r="AB245" s="16"/>
      <c r="AC245" s="16">
        <v>0</v>
      </c>
      <c r="AD245" s="16">
        <v>0</v>
      </c>
      <c r="AE245" s="25">
        <v>0.25</v>
      </c>
      <c r="AG245" s="12" t="s">
        <v>367</v>
      </c>
      <c r="AH245" s="12" t="s">
        <v>368</v>
      </c>
      <c r="AI245" s="24">
        <v>0</v>
      </c>
      <c r="AJ245" s="16"/>
      <c r="AK245" s="16">
        <v>0</v>
      </c>
      <c r="AL245" s="16">
        <v>0</v>
      </c>
      <c r="AM245" s="25">
        <v>0</v>
      </c>
      <c r="AO245" s="7">
        <f t="shared" si="108"/>
        <v>1</v>
      </c>
      <c r="AP245" s="7">
        <f t="shared" si="109"/>
        <v>0</v>
      </c>
      <c r="AQ245" s="7">
        <f t="shared" si="110"/>
        <v>2.375</v>
      </c>
      <c r="AR245" s="7">
        <f t="shared" si="111"/>
        <v>0.2</v>
      </c>
      <c r="AS245" s="7">
        <f t="shared" si="112"/>
        <v>3.575</v>
      </c>
      <c r="AT245" s="30" t="str">
        <f t="shared" si="113"/>
        <v>Abt</v>
      </c>
      <c r="AU245" s="36">
        <f t="shared" si="114"/>
        <v>0.25</v>
      </c>
      <c r="AV245" s="36">
        <f t="shared" si="115"/>
        <v>0</v>
      </c>
      <c r="AW245" s="36">
        <f t="shared" si="116"/>
        <v>0.5</v>
      </c>
      <c r="AX245" s="36">
        <f t="shared" si="117"/>
        <v>0.25</v>
      </c>
      <c r="AY245" s="36">
        <f t="shared" si="118"/>
        <v>0</v>
      </c>
      <c r="AZ245" s="32">
        <f t="shared" si="119"/>
        <v>1</v>
      </c>
      <c r="BB245" s="36">
        <f t="shared" si="120"/>
        <v>0</v>
      </c>
      <c r="BC245" s="36">
        <f t="shared" si="121"/>
        <v>0</v>
      </c>
      <c r="BD245" s="36">
        <f t="shared" si="122"/>
        <v>0</v>
      </c>
      <c r="BE245" s="36">
        <f t="shared" si="123"/>
        <v>0</v>
      </c>
      <c r="BF245" s="36">
        <f t="shared" si="124"/>
        <v>0</v>
      </c>
      <c r="BG245" s="32">
        <f t="shared" si="125"/>
        <v>0</v>
      </c>
      <c r="BI245" s="36">
        <f t="shared" si="126"/>
        <v>0</v>
      </c>
      <c r="BJ245" s="36">
        <f t="shared" si="127"/>
        <v>0</v>
      </c>
      <c r="BK245" s="36">
        <f t="shared" si="128"/>
        <v>1</v>
      </c>
      <c r="BL245" s="36">
        <f t="shared" si="129"/>
        <v>0</v>
      </c>
      <c r="BM245" s="36">
        <f t="shared" si="130"/>
        <v>0</v>
      </c>
      <c r="BN245" s="32">
        <f t="shared" si="131"/>
        <v>1</v>
      </c>
      <c r="BP245" s="36">
        <f t="shared" si="132"/>
        <v>0</v>
      </c>
      <c r="BQ245" s="36">
        <f t="shared" si="133"/>
        <v>0</v>
      </c>
      <c r="BR245" s="36">
        <f t="shared" si="134"/>
        <v>1</v>
      </c>
      <c r="BS245" s="36">
        <f t="shared" si="135"/>
        <v>0</v>
      </c>
      <c r="BT245" s="36">
        <f t="shared" si="136"/>
        <v>0</v>
      </c>
      <c r="BU245" s="32">
        <f t="shared" si="137"/>
        <v>1</v>
      </c>
      <c r="BW245" s="37">
        <f t="shared" si="138"/>
        <v>0.06993006993006992</v>
      </c>
      <c r="BX245" s="37">
        <f t="shared" si="139"/>
        <v>0</v>
      </c>
      <c r="BY245" s="37">
        <f t="shared" si="140"/>
        <v>0.8601398601398601</v>
      </c>
      <c r="BZ245" s="37">
        <f t="shared" si="141"/>
        <v>0.06993006993006992</v>
      </c>
      <c r="CA245" s="37">
        <f t="shared" si="142"/>
        <v>0</v>
      </c>
      <c r="CB245" s="33">
        <f t="shared" si="143"/>
        <v>0.9999999999999999</v>
      </c>
    </row>
    <row r="246" spans="1:80" ht="12.75">
      <c r="A246" s="1" t="s">
        <v>1107</v>
      </c>
      <c r="B246" s="1" t="s">
        <v>1108</v>
      </c>
      <c r="C246" s="3">
        <v>0.1681</v>
      </c>
      <c r="D246" s="2">
        <v>0.35209500000000005</v>
      </c>
      <c r="E246" s="2">
        <v>0</v>
      </c>
      <c r="F246" s="2">
        <v>0.07854286</v>
      </c>
      <c r="G246" s="4">
        <v>0.5987378600000001</v>
      </c>
      <c r="H246" s="5"/>
      <c r="I246" s="1" t="s">
        <v>1107</v>
      </c>
      <c r="J246" s="1" t="s">
        <v>1108</v>
      </c>
      <c r="K246" s="3">
        <v>0.0556</v>
      </c>
      <c r="L246" s="2">
        <v>0.40628499999999995</v>
      </c>
      <c r="M246" s="2">
        <v>0</v>
      </c>
      <c r="N246" s="2">
        <v>0.15264524999999998</v>
      </c>
      <c r="O246" s="4">
        <v>0.6145302499999998</v>
      </c>
      <c r="P246"/>
      <c r="Q246" s="1" t="s">
        <v>1107</v>
      </c>
      <c r="R246" s="1" t="s">
        <v>1108</v>
      </c>
      <c r="S246" s="3">
        <v>0.6139</v>
      </c>
      <c r="T246" s="2">
        <v>1.9125699999999999</v>
      </c>
      <c r="U246" s="2">
        <v>6.572760000000001</v>
      </c>
      <c r="V246" s="2">
        <v>7.7546487299999995</v>
      </c>
      <c r="W246" s="4">
        <v>16.853878729999998</v>
      </c>
      <c r="X246"/>
      <c r="Y246" s="1" t="s">
        <v>1107</v>
      </c>
      <c r="Z246" s="1" t="s">
        <v>1108</v>
      </c>
      <c r="AA246" s="3">
        <v>0.1681</v>
      </c>
      <c r="AB246" s="2">
        <v>0.3</v>
      </c>
      <c r="AC246" s="2">
        <v>0.22332000000000002</v>
      </c>
      <c r="AD246" s="2">
        <v>0.1263525</v>
      </c>
      <c r="AE246" s="4">
        <v>0.8177725000000001</v>
      </c>
      <c r="AF246"/>
      <c r="AG246" s="1" t="s">
        <v>1107</v>
      </c>
      <c r="AH246" s="1" t="s">
        <v>1108</v>
      </c>
      <c r="AI246" s="3">
        <v>0.8944000000000001</v>
      </c>
      <c r="AJ246" s="2">
        <v>1.09175</v>
      </c>
      <c r="AK246" s="2">
        <v>1.0566200000000001</v>
      </c>
      <c r="AL246" s="2">
        <v>5.824596489999999</v>
      </c>
      <c r="AM246" s="4">
        <v>8.867366489999998</v>
      </c>
      <c r="AO246" s="7">
        <f t="shared" si="108"/>
        <v>1.9001000000000001</v>
      </c>
      <c r="AP246" s="7">
        <f t="shared" si="109"/>
        <v>4.0626999999999995</v>
      </c>
      <c r="AQ246" s="7">
        <f t="shared" si="110"/>
        <v>7.8527000000000005</v>
      </c>
      <c r="AR246" s="7">
        <f t="shared" si="111"/>
        <v>13.936785829999998</v>
      </c>
      <c r="AS246" s="7">
        <f t="shared" si="112"/>
        <v>27.752285829999998</v>
      </c>
      <c r="AT246" s="30" t="str">
        <f t="shared" si="113"/>
        <v>Inst</v>
      </c>
      <c r="AU246" s="36">
        <f t="shared" si="114"/>
        <v>0.08846902794589757</v>
      </c>
      <c r="AV246" s="36">
        <f t="shared" si="115"/>
        <v>0.029261617809588965</v>
      </c>
      <c r="AW246" s="36">
        <f t="shared" si="116"/>
        <v>0.32308825851270984</v>
      </c>
      <c r="AX246" s="36">
        <f t="shared" si="117"/>
        <v>0.08846902794589757</v>
      </c>
      <c r="AY246" s="36">
        <f t="shared" si="118"/>
        <v>0.470712067785906</v>
      </c>
      <c r="AZ246" s="32">
        <f t="shared" si="119"/>
        <v>1</v>
      </c>
      <c r="BB246" s="36">
        <f t="shared" si="120"/>
        <v>0.08666527186353905</v>
      </c>
      <c r="BC246" s="36">
        <f t="shared" si="121"/>
        <v>0.10000369212592611</v>
      </c>
      <c r="BD246" s="36">
        <f t="shared" si="122"/>
        <v>0.4707632854997908</v>
      </c>
      <c r="BE246" s="36">
        <f t="shared" si="123"/>
        <v>0.07384251852216507</v>
      </c>
      <c r="BF246" s="36">
        <f t="shared" si="124"/>
        <v>0.26872523198857906</v>
      </c>
      <c r="BG246" s="32">
        <f t="shared" si="125"/>
        <v>1</v>
      </c>
      <c r="BI246" s="36">
        <f t="shared" si="126"/>
        <v>0</v>
      </c>
      <c r="BJ246" s="36">
        <f t="shared" si="127"/>
        <v>0</v>
      </c>
      <c r="BK246" s="36">
        <f t="shared" si="128"/>
        <v>0.8370063799712201</v>
      </c>
      <c r="BL246" s="36">
        <f t="shared" si="129"/>
        <v>0.028438626204999554</v>
      </c>
      <c r="BM246" s="36">
        <f t="shared" si="130"/>
        <v>0.13455499382378036</v>
      </c>
      <c r="BN246" s="32">
        <f t="shared" si="131"/>
        <v>1</v>
      </c>
      <c r="BP246" s="36">
        <f t="shared" si="132"/>
        <v>0.005635650928274329</v>
      </c>
      <c r="BQ246" s="36">
        <f t="shared" si="133"/>
        <v>0.01095268678603207</v>
      </c>
      <c r="BR246" s="36">
        <f t="shared" si="134"/>
        <v>0.5564158640730149</v>
      </c>
      <c r="BS246" s="36">
        <f t="shared" si="135"/>
        <v>0.009066114780067623</v>
      </c>
      <c r="BT246" s="36">
        <f t="shared" si="136"/>
        <v>0.4179296834326111</v>
      </c>
      <c r="BU246" s="32">
        <f t="shared" si="137"/>
        <v>1</v>
      </c>
      <c r="BW246" s="38">
        <f t="shared" si="138"/>
        <v>0.021574361970312702</v>
      </c>
      <c r="BX246" s="38">
        <f t="shared" si="139"/>
        <v>0.0221434102316609</v>
      </c>
      <c r="BY246" s="38">
        <f t="shared" si="140"/>
        <v>0.6072969568431401</v>
      </c>
      <c r="BZ246" s="38">
        <f t="shared" si="141"/>
        <v>0.029466852028310928</v>
      </c>
      <c r="CA246" s="38">
        <f t="shared" si="142"/>
        <v>0.3195184189265753</v>
      </c>
      <c r="CB246" s="34">
        <f t="shared" si="143"/>
        <v>0.9999999999999999</v>
      </c>
    </row>
    <row r="247" spans="1:80" ht="12.75">
      <c r="A247" s="12" t="s">
        <v>369</v>
      </c>
      <c r="B247" s="12" t="s">
        <v>370</v>
      </c>
      <c r="C247" s="24">
        <v>0.1681</v>
      </c>
      <c r="D247" s="16">
        <v>0.3</v>
      </c>
      <c r="E247" s="16">
        <v>0</v>
      </c>
      <c r="F247" s="16">
        <v>0.066355</v>
      </c>
      <c r="G247" s="25">
        <v>0.5344550000000001</v>
      </c>
      <c r="H247" s="26"/>
      <c r="I247" s="12" t="s">
        <v>369</v>
      </c>
      <c r="J247" s="12" t="s">
        <v>370</v>
      </c>
      <c r="K247" s="24">
        <v>0.0556</v>
      </c>
      <c r="L247" s="16">
        <v>0.25</v>
      </c>
      <c r="M247" s="16">
        <v>0</v>
      </c>
      <c r="N247" s="16">
        <v>0.1161675</v>
      </c>
      <c r="O247" s="25">
        <v>0.42176749999999996</v>
      </c>
      <c r="Q247" s="12" t="s">
        <v>369</v>
      </c>
      <c r="R247" s="12" t="s">
        <v>370</v>
      </c>
      <c r="S247" s="24">
        <v>0.6139</v>
      </c>
      <c r="T247" s="16">
        <v>1.6</v>
      </c>
      <c r="U247" s="16">
        <v>5.893660000000001</v>
      </c>
      <c r="V247" s="16">
        <v>6.6559325</v>
      </c>
      <c r="W247" s="25">
        <v>14.763492500000002</v>
      </c>
      <c r="Y247" s="12" t="s">
        <v>369</v>
      </c>
      <c r="Z247" s="12" t="s">
        <v>370</v>
      </c>
      <c r="AA247" s="24">
        <v>0.1681</v>
      </c>
      <c r="AB247" s="16">
        <v>0.3</v>
      </c>
      <c r="AC247" s="16">
        <v>0.22332000000000002</v>
      </c>
      <c r="AD247" s="16">
        <v>0.1263525</v>
      </c>
      <c r="AE247" s="25">
        <v>0.8177725000000001</v>
      </c>
      <c r="AG247" s="12" t="s">
        <v>369</v>
      </c>
      <c r="AH247" s="12" t="s">
        <v>370</v>
      </c>
      <c r="AI247" s="24">
        <v>0.8944000000000001</v>
      </c>
      <c r="AJ247" s="16">
        <v>0.5708</v>
      </c>
      <c r="AK247" s="16">
        <v>1.0566200000000001</v>
      </c>
      <c r="AL247" s="16">
        <v>1.3135925</v>
      </c>
      <c r="AM247" s="25">
        <v>3.8354125</v>
      </c>
      <c r="AO247" s="7">
        <f t="shared" si="108"/>
        <v>1.9001000000000001</v>
      </c>
      <c r="AP247" s="7">
        <f t="shared" si="109"/>
        <v>3.0208000000000004</v>
      </c>
      <c r="AQ247" s="7">
        <f t="shared" si="110"/>
        <v>7.1736</v>
      </c>
      <c r="AR247" s="7">
        <f t="shared" si="111"/>
        <v>8.2784</v>
      </c>
      <c r="AS247" s="7">
        <f t="shared" si="112"/>
        <v>20.3729</v>
      </c>
      <c r="AT247" s="30" t="str">
        <f t="shared" si="113"/>
        <v>Abt</v>
      </c>
      <c r="AU247" s="36">
        <f t="shared" si="114"/>
        <v>0.08846902794589757</v>
      </c>
      <c r="AV247" s="36">
        <f t="shared" si="115"/>
        <v>0.029261617809588965</v>
      </c>
      <c r="AW247" s="36">
        <f t="shared" si="116"/>
        <v>0.32308825851270984</v>
      </c>
      <c r="AX247" s="36">
        <f t="shared" si="117"/>
        <v>0.08846902794589757</v>
      </c>
      <c r="AY247" s="36">
        <f t="shared" si="118"/>
        <v>0.470712067785906</v>
      </c>
      <c r="AZ247" s="32">
        <f t="shared" si="119"/>
        <v>1</v>
      </c>
      <c r="BB247" s="36">
        <f t="shared" si="120"/>
        <v>0.09931144067796609</v>
      </c>
      <c r="BC247" s="36">
        <f t="shared" si="121"/>
        <v>0.08275953389830508</v>
      </c>
      <c r="BD247" s="36">
        <f t="shared" si="122"/>
        <v>0.5296610169491525</v>
      </c>
      <c r="BE247" s="36">
        <f t="shared" si="123"/>
        <v>0.09931144067796609</v>
      </c>
      <c r="BF247" s="36">
        <f t="shared" si="124"/>
        <v>0.18895656779661013</v>
      </c>
      <c r="BG247" s="32">
        <f t="shared" si="125"/>
        <v>0.9999999999999998</v>
      </c>
      <c r="BI247" s="36">
        <f t="shared" si="126"/>
        <v>0</v>
      </c>
      <c r="BJ247" s="36">
        <f t="shared" si="127"/>
        <v>0</v>
      </c>
      <c r="BK247" s="36">
        <f t="shared" si="128"/>
        <v>0.8215763354522138</v>
      </c>
      <c r="BL247" s="36">
        <f t="shared" si="129"/>
        <v>0.031130812980930078</v>
      </c>
      <c r="BM247" s="36">
        <f t="shared" si="130"/>
        <v>0.14729285156685626</v>
      </c>
      <c r="BN247" s="32">
        <f t="shared" si="131"/>
        <v>1.0000000000000002</v>
      </c>
      <c r="BP247" s="36">
        <f t="shared" si="132"/>
        <v>0.008015437765751835</v>
      </c>
      <c r="BQ247" s="36">
        <f t="shared" si="133"/>
        <v>0.014032602918438348</v>
      </c>
      <c r="BR247" s="36">
        <f t="shared" si="134"/>
        <v>0.8040119467529957</v>
      </c>
      <c r="BS247" s="36">
        <f t="shared" si="135"/>
        <v>0.015262913123308854</v>
      </c>
      <c r="BT247" s="36">
        <f t="shared" si="136"/>
        <v>0.15867709943950523</v>
      </c>
      <c r="BU247" s="32">
        <f t="shared" si="137"/>
        <v>1</v>
      </c>
      <c r="BW247" s="37">
        <f t="shared" si="138"/>
        <v>0.026233624079046187</v>
      </c>
      <c r="BX247" s="37">
        <f t="shared" si="139"/>
        <v>0.020702379140917587</v>
      </c>
      <c r="BY247" s="37">
        <f t="shared" si="140"/>
        <v>0.7246632781783644</v>
      </c>
      <c r="BZ247" s="37">
        <f t="shared" si="141"/>
        <v>0.04014021077018982</v>
      </c>
      <c r="CA247" s="37">
        <f t="shared" si="142"/>
        <v>0.188260507831482</v>
      </c>
      <c r="CB247" s="33">
        <f t="shared" si="143"/>
        <v>0.9999999999999999</v>
      </c>
    </row>
    <row r="248" spans="1:80" ht="12.75">
      <c r="A248" s="1" t="s">
        <v>371</v>
      </c>
      <c r="B248" s="1" t="s">
        <v>372</v>
      </c>
      <c r="C248" s="3"/>
      <c r="D248" s="2">
        <v>0.052095</v>
      </c>
      <c r="E248" s="2">
        <v>0</v>
      </c>
      <c r="F248" s="2">
        <v>0.012187860000000002</v>
      </c>
      <c r="G248" s="4">
        <v>0.06428286</v>
      </c>
      <c r="H248" s="1"/>
      <c r="I248" s="1" t="s">
        <v>371</v>
      </c>
      <c r="J248" s="1" t="s">
        <v>372</v>
      </c>
      <c r="K248" s="3"/>
      <c r="L248" s="2">
        <v>0.156285</v>
      </c>
      <c r="M248" s="2">
        <v>0</v>
      </c>
      <c r="N248" s="2">
        <v>0.03647775</v>
      </c>
      <c r="O248" s="4">
        <v>0.19276275</v>
      </c>
      <c r="P248"/>
      <c r="Q248" s="1" t="s">
        <v>371</v>
      </c>
      <c r="R248" s="1" t="s">
        <v>372</v>
      </c>
      <c r="S248" s="3"/>
      <c r="T248" s="2">
        <v>0.31257</v>
      </c>
      <c r="U248" s="2">
        <v>0.6791</v>
      </c>
      <c r="V248" s="2">
        <v>0.28477623</v>
      </c>
      <c r="W248" s="4">
        <v>1.2764462300000001</v>
      </c>
      <c r="X248"/>
      <c r="Y248" s="1" t="s">
        <v>371</v>
      </c>
      <c r="Z248" s="1" t="s">
        <v>372</v>
      </c>
      <c r="AA248" s="3"/>
      <c r="AB248" s="2">
        <v>0</v>
      </c>
      <c r="AC248" s="2">
        <v>0</v>
      </c>
      <c r="AD248" s="2">
        <v>0</v>
      </c>
      <c r="AE248" s="4">
        <v>0</v>
      </c>
      <c r="AF248"/>
      <c r="AG248" s="1" t="s">
        <v>371</v>
      </c>
      <c r="AH248" s="1" t="s">
        <v>372</v>
      </c>
      <c r="AI248" s="3"/>
      <c r="AJ248" s="2">
        <v>0.52095</v>
      </c>
      <c r="AK248" s="2">
        <v>0</v>
      </c>
      <c r="AL248" s="2">
        <v>2.3749439900000002</v>
      </c>
      <c r="AM248" s="4">
        <v>2.8958939900000003</v>
      </c>
      <c r="AO248" s="7">
        <f t="shared" si="108"/>
        <v>0</v>
      </c>
      <c r="AP248" s="7">
        <f t="shared" si="109"/>
        <v>1.0419</v>
      </c>
      <c r="AQ248" s="7">
        <f t="shared" si="110"/>
        <v>0.6791</v>
      </c>
      <c r="AR248" s="7">
        <f t="shared" si="111"/>
        <v>2.70838583</v>
      </c>
      <c r="AS248" s="7">
        <f t="shared" si="112"/>
        <v>4.42938583</v>
      </c>
      <c r="AT248" s="30" t="str">
        <f t="shared" si="113"/>
        <v>Abt</v>
      </c>
      <c r="AU248" s="36">
        <f t="shared" si="114"/>
        <v>0</v>
      </c>
      <c r="AV248" s="36">
        <f t="shared" si="115"/>
        <v>0</v>
      </c>
      <c r="AW248" s="36">
        <f t="shared" si="116"/>
        <v>0</v>
      </c>
      <c r="AX248" s="36">
        <f t="shared" si="117"/>
        <v>0</v>
      </c>
      <c r="AY248" s="36">
        <f t="shared" si="118"/>
        <v>0</v>
      </c>
      <c r="AZ248" s="32">
        <f t="shared" si="119"/>
        <v>0</v>
      </c>
      <c r="BB248" s="36">
        <f t="shared" si="120"/>
        <v>0.05</v>
      </c>
      <c r="BC248" s="36">
        <f t="shared" si="121"/>
        <v>0.15</v>
      </c>
      <c r="BD248" s="36">
        <f t="shared" si="122"/>
        <v>0.3</v>
      </c>
      <c r="BE248" s="36">
        <f t="shared" si="123"/>
        <v>0</v>
      </c>
      <c r="BF248" s="36">
        <f t="shared" si="124"/>
        <v>0.5</v>
      </c>
      <c r="BG248" s="32">
        <f t="shared" si="125"/>
        <v>1</v>
      </c>
      <c r="BI248" s="36">
        <f t="shared" si="126"/>
        <v>0</v>
      </c>
      <c r="BJ248" s="36">
        <f t="shared" si="127"/>
        <v>0</v>
      </c>
      <c r="BK248" s="36">
        <f t="shared" si="128"/>
        <v>1</v>
      </c>
      <c r="BL248" s="36">
        <f t="shared" si="129"/>
        <v>0</v>
      </c>
      <c r="BM248" s="36">
        <f t="shared" si="130"/>
        <v>0</v>
      </c>
      <c r="BN248" s="32">
        <f t="shared" si="131"/>
        <v>1</v>
      </c>
      <c r="BP248" s="36">
        <f t="shared" si="132"/>
        <v>0.0045000456969603924</v>
      </c>
      <c r="BQ248" s="36">
        <f t="shared" si="133"/>
        <v>0.013468446628226527</v>
      </c>
      <c r="BR248" s="36">
        <f t="shared" si="134"/>
        <v>0.10514610837407903</v>
      </c>
      <c r="BS248" s="36">
        <f t="shared" si="135"/>
        <v>0</v>
      </c>
      <c r="BT248" s="36">
        <f t="shared" si="136"/>
        <v>0.8768853993007341</v>
      </c>
      <c r="BU248" s="32">
        <f t="shared" si="137"/>
        <v>1</v>
      </c>
      <c r="BW248" s="38">
        <f t="shared" si="138"/>
        <v>0.014512815651464707</v>
      </c>
      <c r="BX248" s="38">
        <f t="shared" si="139"/>
        <v>0.043519069550100584</v>
      </c>
      <c r="BY248" s="38">
        <f t="shared" si="140"/>
        <v>0.288176798994275</v>
      </c>
      <c r="BZ248" s="38">
        <f t="shared" si="141"/>
        <v>0</v>
      </c>
      <c r="CA248" s="38">
        <f t="shared" si="142"/>
        <v>0.6537913158041597</v>
      </c>
      <c r="CB248" s="34">
        <f t="shared" si="143"/>
        <v>1</v>
      </c>
    </row>
    <row r="249" spans="1:80" ht="12.75">
      <c r="A249" s="12" t="s">
        <v>373</v>
      </c>
      <c r="B249" s="12" t="s">
        <v>374</v>
      </c>
      <c r="C249" s="24"/>
      <c r="D249" s="16"/>
      <c r="E249" s="16"/>
      <c r="F249" s="16">
        <v>0</v>
      </c>
      <c r="G249" s="25">
        <v>0</v>
      </c>
      <c r="H249" s="26"/>
      <c r="I249" s="12" t="s">
        <v>373</v>
      </c>
      <c r="J249" s="12" t="s">
        <v>374</v>
      </c>
      <c r="K249" s="24"/>
      <c r="L249" s="16"/>
      <c r="M249" s="16"/>
      <c r="N249" s="16">
        <v>0</v>
      </c>
      <c r="O249" s="25">
        <v>0</v>
      </c>
      <c r="Q249" s="12" t="s">
        <v>373</v>
      </c>
      <c r="R249" s="12" t="s">
        <v>374</v>
      </c>
      <c r="S249" s="24"/>
      <c r="T249" s="16"/>
      <c r="U249" s="16"/>
      <c r="V249" s="16">
        <v>0.81394</v>
      </c>
      <c r="W249" s="25">
        <v>0.81394</v>
      </c>
      <c r="Y249" s="12" t="s">
        <v>373</v>
      </c>
      <c r="Z249" s="12" t="s">
        <v>374</v>
      </c>
      <c r="AA249" s="24"/>
      <c r="AB249" s="16"/>
      <c r="AC249" s="16"/>
      <c r="AD249" s="16">
        <v>0</v>
      </c>
      <c r="AE249" s="25">
        <v>0</v>
      </c>
      <c r="AG249" s="12" t="s">
        <v>373</v>
      </c>
      <c r="AH249" s="12" t="s">
        <v>374</v>
      </c>
      <c r="AI249" s="24"/>
      <c r="AJ249" s="16"/>
      <c r="AK249" s="16"/>
      <c r="AL249" s="16">
        <v>2.13606</v>
      </c>
      <c r="AM249" s="25">
        <v>2.13606</v>
      </c>
      <c r="AO249" s="7">
        <f t="shared" si="108"/>
        <v>0</v>
      </c>
      <c r="AP249" s="7">
        <f t="shared" si="109"/>
        <v>0</v>
      </c>
      <c r="AQ249" s="7">
        <f t="shared" si="110"/>
        <v>0</v>
      </c>
      <c r="AR249" s="7">
        <f t="shared" si="111"/>
        <v>2.95</v>
      </c>
      <c r="AS249" s="7">
        <f t="shared" si="112"/>
        <v>2.95</v>
      </c>
      <c r="AT249" s="30" t="str">
        <f t="shared" si="113"/>
        <v>Abt</v>
      </c>
      <c r="AU249" s="36">
        <f t="shared" si="114"/>
        <v>0</v>
      </c>
      <c r="AV249" s="36">
        <f t="shared" si="115"/>
        <v>0</v>
      </c>
      <c r="AW249" s="36">
        <f t="shared" si="116"/>
        <v>0</v>
      </c>
      <c r="AX249" s="36">
        <f t="shared" si="117"/>
        <v>0</v>
      </c>
      <c r="AY249" s="36">
        <f t="shared" si="118"/>
        <v>0</v>
      </c>
      <c r="AZ249" s="32">
        <f t="shared" si="119"/>
        <v>0</v>
      </c>
      <c r="BB249" s="36">
        <f t="shared" si="120"/>
        <v>0</v>
      </c>
      <c r="BC249" s="36">
        <f t="shared" si="121"/>
        <v>0</v>
      </c>
      <c r="BD249" s="36">
        <f t="shared" si="122"/>
        <v>0</v>
      </c>
      <c r="BE249" s="36">
        <f t="shared" si="123"/>
        <v>0</v>
      </c>
      <c r="BF249" s="36">
        <f t="shared" si="124"/>
        <v>0</v>
      </c>
      <c r="BG249" s="32">
        <f t="shared" si="125"/>
        <v>0</v>
      </c>
      <c r="BI249" s="36">
        <f t="shared" si="126"/>
        <v>0</v>
      </c>
      <c r="BJ249" s="36">
        <f t="shared" si="127"/>
        <v>0</v>
      </c>
      <c r="BK249" s="36">
        <f t="shared" si="128"/>
        <v>0</v>
      </c>
      <c r="BL249" s="36">
        <f t="shared" si="129"/>
        <v>0</v>
      </c>
      <c r="BM249" s="36">
        <f t="shared" si="130"/>
        <v>0</v>
      </c>
      <c r="BN249" s="32">
        <f t="shared" si="131"/>
        <v>0</v>
      </c>
      <c r="BP249" s="36">
        <f t="shared" si="132"/>
        <v>0</v>
      </c>
      <c r="BQ249" s="36">
        <f t="shared" si="133"/>
        <v>0</v>
      </c>
      <c r="BR249" s="36">
        <f t="shared" si="134"/>
        <v>0.2759118644067796</v>
      </c>
      <c r="BS249" s="36">
        <f t="shared" si="135"/>
        <v>0</v>
      </c>
      <c r="BT249" s="36">
        <f t="shared" si="136"/>
        <v>0.7240881355932203</v>
      </c>
      <c r="BU249" s="32">
        <f t="shared" si="137"/>
        <v>0.9999999999999999</v>
      </c>
      <c r="BW249" s="37">
        <f t="shared" si="138"/>
        <v>0</v>
      </c>
      <c r="BX249" s="37">
        <f t="shared" si="139"/>
        <v>0</v>
      </c>
      <c r="BY249" s="37">
        <f t="shared" si="140"/>
        <v>0.2759118644067796</v>
      </c>
      <c r="BZ249" s="37">
        <f t="shared" si="141"/>
        <v>0</v>
      </c>
      <c r="CA249" s="37">
        <f t="shared" si="142"/>
        <v>0.7240881355932203</v>
      </c>
      <c r="CB249" s="33">
        <f t="shared" si="143"/>
        <v>0.9999999999999999</v>
      </c>
    </row>
    <row r="250" spans="1:80" ht="12.75">
      <c r="A250" s="1" t="s">
        <v>1109</v>
      </c>
      <c r="B250" s="1" t="s">
        <v>775</v>
      </c>
      <c r="C250" s="3">
        <v>0.25</v>
      </c>
      <c r="D250" s="2"/>
      <c r="E250" s="2">
        <v>0</v>
      </c>
      <c r="F250" s="2">
        <v>0</v>
      </c>
      <c r="G250" s="4">
        <v>0.25</v>
      </c>
      <c r="H250" s="5"/>
      <c r="I250" s="1" t="s">
        <v>1109</v>
      </c>
      <c r="J250" s="1" t="s">
        <v>775</v>
      </c>
      <c r="K250" s="3">
        <v>0</v>
      </c>
      <c r="L250" s="2"/>
      <c r="M250" s="2">
        <v>0</v>
      </c>
      <c r="N250" s="2">
        <v>0</v>
      </c>
      <c r="O250" s="4">
        <v>0</v>
      </c>
      <c r="P250"/>
      <c r="Q250" s="1" t="s">
        <v>1109</v>
      </c>
      <c r="R250" s="1" t="s">
        <v>775</v>
      </c>
      <c r="S250" s="3">
        <v>0.5</v>
      </c>
      <c r="T250" s="2"/>
      <c r="U250" s="2">
        <v>4.1574</v>
      </c>
      <c r="V250" s="2">
        <v>0.4</v>
      </c>
      <c r="W250" s="4">
        <v>5.0574</v>
      </c>
      <c r="X250"/>
      <c r="Y250" s="1" t="s">
        <v>1109</v>
      </c>
      <c r="Z250" s="1" t="s">
        <v>775</v>
      </c>
      <c r="AA250" s="3">
        <v>0.25</v>
      </c>
      <c r="AB250" s="2"/>
      <c r="AC250" s="2">
        <v>0</v>
      </c>
      <c r="AD250" s="2">
        <v>0</v>
      </c>
      <c r="AE250" s="4">
        <v>0.25</v>
      </c>
      <c r="AF250"/>
      <c r="AG250" s="1" t="s">
        <v>1109</v>
      </c>
      <c r="AH250" s="1" t="s">
        <v>775</v>
      </c>
      <c r="AI250" s="3">
        <v>0</v>
      </c>
      <c r="AJ250" s="2"/>
      <c r="AK250" s="2">
        <v>0</v>
      </c>
      <c r="AL250" s="2">
        <v>0</v>
      </c>
      <c r="AM250" s="4">
        <v>0</v>
      </c>
      <c r="AO250" s="7">
        <f t="shared" si="108"/>
        <v>1</v>
      </c>
      <c r="AP250" s="7">
        <f t="shared" si="109"/>
        <v>0</v>
      </c>
      <c r="AQ250" s="7">
        <f t="shared" si="110"/>
        <v>4.1574</v>
      </c>
      <c r="AR250" s="7">
        <f t="shared" si="111"/>
        <v>0.4</v>
      </c>
      <c r="AS250" s="7">
        <f t="shared" si="112"/>
        <v>5.5574</v>
      </c>
      <c r="AT250" s="30" t="str">
        <f t="shared" si="113"/>
        <v>Inst</v>
      </c>
      <c r="AU250" s="36">
        <f t="shared" si="114"/>
        <v>0.25</v>
      </c>
      <c r="AV250" s="36">
        <f t="shared" si="115"/>
        <v>0</v>
      </c>
      <c r="AW250" s="36">
        <f t="shared" si="116"/>
        <v>0.5</v>
      </c>
      <c r="AX250" s="36">
        <f t="shared" si="117"/>
        <v>0.25</v>
      </c>
      <c r="AY250" s="36">
        <f t="shared" si="118"/>
        <v>0</v>
      </c>
      <c r="AZ250" s="32">
        <f t="shared" si="119"/>
        <v>1</v>
      </c>
      <c r="BB250" s="36">
        <f t="shared" si="120"/>
        <v>0</v>
      </c>
      <c r="BC250" s="36">
        <f t="shared" si="121"/>
        <v>0</v>
      </c>
      <c r="BD250" s="36">
        <f t="shared" si="122"/>
        <v>0</v>
      </c>
      <c r="BE250" s="36">
        <f t="shared" si="123"/>
        <v>0</v>
      </c>
      <c r="BF250" s="36">
        <f t="shared" si="124"/>
        <v>0</v>
      </c>
      <c r="BG250" s="32">
        <f t="shared" si="125"/>
        <v>0</v>
      </c>
      <c r="BI250" s="36">
        <f t="shared" si="126"/>
        <v>0</v>
      </c>
      <c r="BJ250" s="36">
        <f t="shared" si="127"/>
        <v>0</v>
      </c>
      <c r="BK250" s="36">
        <f t="shared" si="128"/>
        <v>1</v>
      </c>
      <c r="BL250" s="36">
        <f t="shared" si="129"/>
        <v>0</v>
      </c>
      <c r="BM250" s="36">
        <f t="shared" si="130"/>
        <v>0</v>
      </c>
      <c r="BN250" s="32">
        <f t="shared" si="131"/>
        <v>1</v>
      </c>
      <c r="BP250" s="36">
        <f t="shared" si="132"/>
        <v>0</v>
      </c>
      <c r="BQ250" s="36">
        <f t="shared" si="133"/>
        <v>0</v>
      </c>
      <c r="BR250" s="36">
        <f t="shared" si="134"/>
        <v>1</v>
      </c>
      <c r="BS250" s="36">
        <f t="shared" si="135"/>
        <v>0</v>
      </c>
      <c r="BT250" s="36">
        <f t="shared" si="136"/>
        <v>0</v>
      </c>
      <c r="BU250" s="32">
        <f t="shared" si="137"/>
        <v>1</v>
      </c>
      <c r="BW250" s="38">
        <f t="shared" si="138"/>
        <v>0.044985064958433796</v>
      </c>
      <c r="BX250" s="38">
        <f t="shared" si="139"/>
        <v>0</v>
      </c>
      <c r="BY250" s="38">
        <f t="shared" si="140"/>
        <v>0.9100298700831324</v>
      </c>
      <c r="BZ250" s="38">
        <f t="shared" si="141"/>
        <v>0.044985064958433796</v>
      </c>
      <c r="CA250" s="38">
        <f t="shared" si="142"/>
        <v>0</v>
      </c>
      <c r="CB250" s="34">
        <f t="shared" si="143"/>
        <v>1</v>
      </c>
    </row>
    <row r="251" spans="1:80" ht="12.75">
      <c r="A251" s="1" t="s">
        <v>375</v>
      </c>
      <c r="B251" s="1" t="s">
        <v>376</v>
      </c>
      <c r="C251" s="3">
        <v>0.25</v>
      </c>
      <c r="D251" s="2"/>
      <c r="E251" s="2">
        <v>0</v>
      </c>
      <c r="F251" s="2">
        <v>0</v>
      </c>
      <c r="G251" s="4">
        <v>0.25</v>
      </c>
      <c r="H251" s="1"/>
      <c r="I251" s="1" t="s">
        <v>375</v>
      </c>
      <c r="J251" s="1" t="s">
        <v>376</v>
      </c>
      <c r="K251" s="3">
        <v>0</v>
      </c>
      <c r="L251" s="2"/>
      <c r="M251" s="2">
        <v>0</v>
      </c>
      <c r="N251" s="2">
        <v>0</v>
      </c>
      <c r="O251" s="4">
        <v>0</v>
      </c>
      <c r="P251"/>
      <c r="Q251" s="1" t="s">
        <v>375</v>
      </c>
      <c r="R251" s="1" t="s">
        <v>376</v>
      </c>
      <c r="S251" s="3">
        <v>0.5</v>
      </c>
      <c r="T251" s="2"/>
      <c r="U251" s="2">
        <v>4.1574</v>
      </c>
      <c r="V251" s="2">
        <v>0.4</v>
      </c>
      <c r="W251" s="4">
        <v>5.0574</v>
      </c>
      <c r="X251"/>
      <c r="Y251" s="1" t="s">
        <v>375</v>
      </c>
      <c r="Z251" s="1" t="s">
        <v>376</v>
      </c>
      <c r="AA251" s="3">
        <v>0.25</v>
      </c>
      <c r="AB251" s="2"/>
      <c r="AC251" s="2">
        <v>0</v>
      </c>
      <c r="AD251" s="2">
        <v>0</v>
      </c>
      <c r="AE251" s="4">
        <v>0.25</v>
      </c>
      <c r="AF251"/>
      <c r="AG251" s="1" t="s">
        <v>375</v>
      </c>
      <c r="AH251" s="1" t="s">
        <v>376</v>
      </c>
      <c r="AI251" s="3">
        <v>0</v>
      </c>
      <c r="AJ251" s="2"/>
      <c r="AK251" s="2">
        <v>0</v>
      </c>
      <c r="AL251" s="2">
        <v>0</v>
      </c>
      <c r="AM251" s="4">
        <v>0</v>
      </c>
      <c r="AO251" s="7">
        <f t="shared" si="108"/>
        <v>1</v>
      </c>
      <c r="AP251" s="7">
        <f t="shared" si="109"/>
        <v>0</v>
      </c>
      <c r="AQ251" s="7">
        <f t="shared" si="110"/>
        <v>4.1574</v>
      </c>
      <c r="AR251" s="7">
        <f t="shared" si="111"/>
        <v>0.4</v>
      </c>
      <c r="AS251" s="7">
        <f t="shared" si="112"/>
        <v>5.5574</v>
      </c>
      <c r="AT251" s="30" t="str">
        <f t="shared" si="113"/>
        <v>Abt</v>
      </c>
      <c r="AU251" s="36">
        <f t="shared" si="114"/>
        <v>0.25</v>
      </c>
      <c r="AV251" s="36">
        <f t="shared" si="115"/>
        <v>0</v>
      </c>
      <c r="AW251" s="36">
        <f t="shared" si="116"/>
        <v>0.5</v>
      </c>
      <c r="AX251" s="36">
        <f t="shared" si="117"/>
        <v>0.25</v>
      </c>
      <c r="AY251" s="36">
        <f t="shared" si="118"/>
        <v>0</v>
      </c>
      <c r="AZ251" s="32">
        <f t="shared" si="119"/>
        <v>1</v>
      </c>
      <c r="BB251" s="36">
        <f t="shared" si="120"/>
        <v>0</v>
      </c>
      <c r="BC251" s="36">
        <f t="shared" si="121"/>
        <v>0</v>
      </c>
      <c r="BD251" s="36">
        <f t="shared" si="122"/>
        <v>0</v>
      </c>
      <c r="BE251" s="36">
        <f t="shared" si="123"/>
        <v>0</v>
      </c>
      <c r="BF251" s="36">
        <f t="shared" si="124"/>
        <v>0</v>
      </c>
      <c r="BG251" s="32">
        <f t="shared" si="125"/>
        <v>0</v>
      </c>
      <c r="BI251" s="36">
        <f t="shared" si="126"/>
        <v>0</v>
      </c>
      <c r="BJ251" s="36">
        <f t="shared" si="127"/>
        <v>0</v>
      </c>
      <c r="BK251" s="36">
        <f t="shared" si="128"/>
        <v>1</v>
      </c>
      <c r="BL251" s="36">
        <f t="shared" si="129"/>
        <v>0</v>
      </c>
      <c r="BM251" s="36">
        <f t="shared" si="130"/>
        <v>0</v>
      </c>
      <c r="BN251" s="32">
        <f t="shared" si="131"/>
        <v>1</v>
      </c>
      <c r="BP251" s="36">
        <f t="shared" si="132"/>
        <v>0</v>
      </c>
      <c r="BQ251" s="36">
        <f t="shared" si="133"/>
        <v>0</v>
      </c>
      <c r="BR251" s="36">
        <f t="shared" si="134"/>
        <v>1</v>
      </c>
      <c r="BS251" s="36">
        <f t="shared" si="135"/>
        <v>0</v>
      </c>
      <c r="BT251" s="36">
        <f t="shared" si="136"/>
        <v>0</v>
      </c>
      <c r="BU251" s="32">
        <f t="shared" si="137"/>
        <v>1</v>
      </c>
      <c r="BW251" s="38">
        <f t="shared" si="138"/>
        <v>0.044985064958433796</v>
      </c>
      <c r="BX251" s="38">
        <f t="shared" si="139"/>
        <v>0</v>
      </c>
      <c r="BY251" s="38">
        <f t="shared" si="140"/>
        <v>0.9100298700831324</v>
      </c>
      <c r="BZ251" s="38">
        <f t="shared" si="141"/>
        <v>0.044985064958433796</v>
      </c>
      <c r="CA251" s="38">
        <f t="shared" si="142"/>
        <v>0</v>
      </c>
      <c r="CB251" s="34">
        <f t="shared" si="143"/>
        <v>1</v>
      </c>
    </row>
    <row r="252" spans="1:80" ht="12.75">
      <c r="A252" s="1" t="s">
        <v>1110</v>
      </c>
      <c r="B252" s="1" t="s">
        <v>1111</v>
      </c>
      <c r="C252" s="3">
        <v>0.25</v>
      </c>
      <c r="D252" s="2"/>
      <c r="E252" s="2">
        <v>0</v>
      </c>
      <c r="F252" s="2">
        <v>0</v>
      </c>
      <c r="G252" s="4">
        <v>0.25</v>
      </c>
      <c r="H252" s="5"/>
      <c r="I252" s="1" t="s">
        <v>1110</v>
      </c>
      <c r="J252" s="1" t="s">
        <v>1111</v>
      </c>
      <c r="K252" s="3">
        <v>0</v>
      </c>
      <c r="L252" s="2"/>
      <c r="M252" s="2">
        <v>0</v>
      </c>
      <c r="N252" s="2">
        <v>0</v>
      </c>
      <c r="O252" s="4">
        <v>0</v>
      </c>
      <c r="P252"/>
      <c r="Q252" s="1" t="s">
        <v>1110</v>
      </c>
      <c r="R252" s="1" t="s">
        <v>1111</v>
      </c>
      <c r="S252" s="3">
        <v>0.5</v>
      </c>
      <c r="T252" s="2"/>
      <c r="U252" s="2">
        <v>0.5</v>
      </c>
      <c r="V252" s="2">
        <v>0.1667</v>
      </c>
      <c r="W252" s="4">
        <v>1.1667</v>
      </c>
      <c r="X252"/>
      <c r="Y252" s="1" t="s">
        <v>1110</v>
      </c>
      <c r="Z252" s="1" t="s">
        <v>1111</v>
      </c>
      <c r="AA252" s="3">
        <v>0.25</v>
      </c>
      <c r="AB252" s="2"/>
      <c r="AC252" s="2">
        <v>0</v>
      </c>
      <c r="AD252" s="2">
        <v>0</v>
      </c>
      <c r="AE252" s="4">
        <v>0.25</v>
      </c>
      <c r="AF252"/>
      <c r="AG252" s="1" t="s">
        <v>1110</v>
      </c>
      <c r="AH252" s="1" t="s">
        <v>1111</v>
      </c>
      <c r="AI252" s="3">
        <v>0</v>
      </c>
      <c r="AJ252" s="2"/>
      <c r="AK252" s="2">
        <v>0</v>
      </c>
      <c r="AL252" s="2">
        <v>0</v>
      </c>
      <c r="AM252" s="4">
        <v>0</v>
      </c>
      <c r="AO252" s="7">
        <f t="shared" si="108"/>
        <v>1</v>
      </c>
      <c r="AP252" s="7">
        <f t="shared" si="109"/>
        <v>0</v>
      </c>
      <c r="AQ252" s="7">
        <f t="shared" si="110"/>
        <v>0.5</v>
      </c>
      <c r="AR252" s="7">
        <f t="shared" si="111"/>
        <v>0.1667</v>
      </c>
      <c r="AS252" s="7">
        <f t="shared" si="112"/>
        <v>1.6667</v>
      </c>
      <c r="AT252" s="30" t="str">
        <f t="shared" si="113"/>
        <v>Inst</v>
      </c>
      <c r="AU252" s="36">
        <f t="shared" si="114"/>
        <v>0.25</v>
      </c>
      <c r="AV252" s="36">
        <f t="shared" si="115"/>
        <v>0</v>
      </c>
      <c r="AW252" s="36">
        <f t="shared" si="116"/>
        <v>0.5</v>
      </c>
      <c r="AX252" s="36">
        <f t="shared" si="117"/>
        <v>0.25</v>
      </c>
      <c r="AY252" s="36">
        <f t="shared" si="118"/>
        <v>0</v>
      </c>
      <c r="AZ252" s="32">
        <f t="shared" si="119"/>
        <v>1</v>
      </c>
      <c r="BB252" s="36">
        <f t="shared" si="120"/>
        <v>0</v>
      </c>
      <c r="BC252" s="36">
        <f t="shared" si="121"/>
        <v>0</v>
      </c>
      <c r="BD252" s="36">
        <f t="shared" si="122"/>
        <v>0</v>
      </c>
      <c r="BE252" s="36">
        <f t="shared" si="123"/>
        <v>0</v>
      </c>
      <c r="BF252" s="36">
        <f t="shared" si="124"/>
        <v>0</v>
      </c>
      <c r="BG252" s="32">
        <f t="shared" si="125"/>
        <v>0</v>
      </c>
      <c r="BI252" s="36">
        <f t="shared" si="126"/>
        <v>0</v>
      </c>
      <c r="BJ252" s="36">
        <f t="shared" si="127"/>
        <v>0</v>
      </c>
      <c r="BK252" s="36">
        <f t="shared" si="128"/>
        <v>1</v>
      </c>
      <c r="BL252" s="36">
        <f t="shared" si="129"/>
        <v>0</v>
      </c>
      <c r="BM252" s="36">
        <f t="shared" si="130"/>
        <v>0</v>
      </c>
      <c r="BN252" s="32">
        <f t="shared" si="131"/>
        <v>1</v>
      </c>
      <c r="BP252" s="36">
        <f t="shared" si="132"/>
        <v>0</v>
      </c>
      <c r="BQ252" s="36">
        <f t="shared" si="133"/>
        <v>0</v>
      </c>
      <c r="BR252" s="36">
        <f t="shared" si="134"/>
        <v>1</v>
      </c>
      <c r="BS252" s="36">
        <f t="shared" si="135"/>
        <v>0</v>
      </c>
      <c r="BT252" s="36">
        <f t="shared" si="136"/>
        <v>0</v>
      </c>
      <c r="BU252" s="32">
        <f t="shared" si="137"/>
        <v>1</v>
      </c>
      <c r="BW252" s="38">
        <f t="shared" si="138"/>
        <v>0.1499970000599988</v>
      </c>
      <c r="BX252" s="38">
        <f t="shared" si="139"/>
        <v>0</v>
      </c>
      <c r="BY252" s="38">
        <f t="shared" si="140"/>
        <v>0.7000059998800024</v>
      </c>
      <c r="BZ252" s="38">
        <f t="shared" si="141"/>
        <v>0.1499970000599988</v>
      </c>
      <c r="CA252" s="38">
        <f t="shared" si="142"/>
        <v>0</v>
      </c>
      <c r="CB252" s="34">
        <f t="shared" si="143"/>
        <v>1</v>
      </c>
    </row>
    <row r="253" spans="1:80" ht="12.75">
      <c r="A253" s="1" t="s">
        <v>377</v>
      </c>
      <c r="B253" s="1" t="s">
        <v>378</v>
      </c>
      <c r="C253" s="3">
        <v>0.25</v>
      </c>
      <c r="D253" s="2"/>
      <c r="E253" s="2">
        <v>0</v>
      </c>
      <c r="F253" s="2">
        <v>0</v>
      </c>
      <c r="G253" s="4">
        <v>0.25</v>
      </c>
      <c r="H253" s="5"/>
      <c r="I253" s="1" t="s">
        <v>377</v>
      </c>
      <c r="J253" s="1" t="s">
        <v>378</v>
      </c>
      <c r="K253" s="3">
        <v>0</v>
      </c>
      <c r="L253" s="2"/>
      <c r="M253" s="2">
        <v>0</v>
      </c>
      <c r="N253" s="2">
        <v>0</v>
      </c>
      <c r="O253" s="4">
        <v>0</v>
      </c>
      <c r="P253"/>
      <c r="Q253" s="1" t="s">
        <v>377</v>
      </c>
      <c r="R253" s="1" t="s">
        <v>378</v>
      </c>
      <c r="S253" s="3">
        <v>0.5</v>
      </c>
      <c r="T253" s="2"/>
      <c r="U253" s="2">
        <v>0.5</v>
      </c>
      <c r="V253" s="2">
        <v>0.1667</v>
      </c>
      <c r="W253" s="4">
        <v>1.1667</v>
      </c>
      <c r="X253"/>
      <c r="Y253" s="1" t="s">
        <v>377</v>
      </c>
      <c r="Z253" s="1" t="s">
        <v>378</v>
      </c>
      <c r="AA253" s="3">
        <v>0.25</v>
      </c>
      <c r="AB253" s="2"/>
      <c r="AC253" s="2">
        <v>0</v>
      </c>
      <c r="AD253" s="2">
        <v>0</v>
      </c>
      <c r="AE253" s="4">
        <v>0.25</v>
      </c>
      <c r="AF253"/>
      <c r="AG253" s="1" t="s">
        <v>377</v>
      </c>
      <c r="AH253" s="1" t="s">
        <v>378</v>
      </c>
      <c r="AI253" s="3">
        <v>0</v>
      </c>
      <c r="AJ253" s="2"/>
      <c r="AK253" s="2">
        <v>0</v>
      </c>
      <c r="AL253" s="2">
        <v>0</v>
      </c>
      <c r="AM253" s="4">
        <v>0</v>
      </c>
      <c r="AO253" s="7">
        <f t="shared" si="108"/>
        <v>1</v>
      </c>
      <c r="AP253" s="7">
        <f t="shared" si="109"/>
        <v>0</v>
      </c>
      <c r="AQ253" s="7">
        <f t="shared" si="110"/>
        <v>0.5</v>
      </c>
      <c r="AR253" s="7">
        <f t="shared" si="111"/>
        <v>0.1667</v>
      </c>
      <c r="AS253" s="7">
        <f t="shared" si="112"/>
        <v>1.6667</v>
      </c>
      <c r="AT253" s="30" t="str">
        <f t="shared" si="113"/>
        <v>Abt</v>
      </c>
      <c r="AU253" s="36">
        <f t="shared" si="114"/>
        <v>0.25</v>
      </c>
      <c r="AV253" s="36">
        <f t="shared" si="115"/>
        <v>0</v>
      </c>
      <c r="AW253" s="36">
        <f t="shared" si="116"/>
        <v>0.5</v>
      </c>
      <c r="AX253" s="36">
        <f t="shared" si="117"/>
        <v>0.25</v>
      </c>
      <c r="AY253" s="36">
        <f t="shared" si="118"/>
        <v>0</v>
      </c>
      <c r="AZ253" s="32">
        <f t="shared" si="119"/>
        <v>1</v>
      </c>
      <c r="BB253" s="36">
        <f t="shared" si="120"/>
        <v>0</v>
      </c>
      <c r="BC253" s="36">
        <f t="shared" si="121"/>
        <v>0</v>
      </c>
      <c r="BD253" s="36">
        <f t="shared" si="122"/>
        <v>0</v>
      </c>
      <c r="BE253" s="36">
        <f t="shared" si="123"/>
        <v>0</v>
      </c>
      <c r="BF253" s="36">
        <f t="shared" si="124"/>
        <v>0</v>
      </c>
      <c r="BG253" s="32">
        <f t="shared" si="125"/>
        <v>0</v>
      </c>
      <c r="BI253" s="36">
        <f t="shared" si="126"/>
        <v>0</v>
      </c>
      <c r="BJ253" s="36">
        <f t="shared" si="127"/>
        <v>0</v>
      </c>
      <c r="BK253" s="36">
        <f t="shared" si="128"/>
        <v>1</v>
      </c>
      <c r="BL253" s="36">
        <f t="shared" si="129"/>
        <v>0</v>
      </c>
      <c r="BM253" s="36">
        <f t="shared" si="130"/>
        <v>0</v>
      </c>
      <c r="BN253" s="32">
        <f t="shared" si="131"/>
        <v>1</v>
      </c>
      <c r="BP253" s="36">
        <f t="shared" si="132"/>
        <v>0</v>
      </c>
      <c r="BQ253" s="36">
        <f t="shared" si="133"/>
        <v>0</v>
      </c>
      <c r="BR253" s="36">
        <f t="shared" si="134"/>
        <v>1</v>
      </c>
      <c r="BS253" s="36">
        <f t="shared" si="135"/>
        <v>0</v>
      </c>
      <c r="BT253" s="36">
        <f t="shared" si="136"/>
        <v>0</v>
      </c>
      <c r="BU253" s="32">
        <f t="shared" si="137"/>
        <v>1</v>
      </c>
      <c r="BW253" s="38">
        <f t="shared" si="138"/>
        <v>0.1499970000599988</v>
      </c>
      <c r="BX253" s="38">
        <f t="shared" si="139"/>
        <v>0</v>
      </c>
      <c r="BY253" s="38">
        <f t="shared" si="140"/>
        <v>0.7000059998800024</v>
      </c>
      <c r="BZ253" s="38">
        <f t="shared" si="141"/>
        <v>0.1499970000599988</v>
      </c>
      <c r="CA253" s="38">
        <f t="shared" si="142"/>
        <v>0</v>
      </c>
      <c r="CB253" s="34">
        <f t="shared" si="143"/>
        <v>1</v>
      </c>
    </row>
    <row r="254" spans="1:80" ht="12.75">
      <c r="A254" s="12" t="s">
        <v>1112</v>
      </c>
      <c r="B254" s="12" t="s">
        <v>776</v>
      </c>
      <c r="C254" s="24">
        <v>0.3</v>
      </c>
      <c r="D254" s="16">
        <v>0</v>
      </c>
      <c r="E254" s="16">
        <v>0</v>
      </c>
      <c r="F254" s="16"/>
      <c r="G254" s="25">
        <v>0.3</v>
      </c>
      <c r="H254" s="26"/>
      <c r="I254" s="12" t="s">
        <v>1112</v>
      </c>
      <c r="J254" s="12" t="s">
        <v>776</v>
      </c>
      <c r="K254" s="24">
        <v>0</v>
      </c>
      <c r="L254" s="16">
        <v>0</v>
      </c>
      <c r="M254" s="16">
        <v>0</v>
      </c>
      <c r="N254" s="16"/>
      <c r="O254" s="25">
        <v>0</v>
      </c>
      <c r="Q254" s="12" t="s">
        <v>1112</v>
      </c>
      <c r="R254" s="12" t="s">
        <v>776</v>
      </c>
      <c r="S254" s="24">
        <v>0.6</v>
      </c>
      <c r="T254" s="16">
        <v>0.0833</v>
      </c>
      <c r="U254" s="16">
        <v>1.6665999999999999</v>
      </c>
      <c r="V254" s="16"/>
      <c r="W254" s="25">
        <v>2.3499</v>
      </c>
      <c r="Y254" s="12" t="s">
        <v>1112</v>
      </c>
      <c r="Z254" s="12" t="s">
        <v>776</v>
      </c>
      <c r="AA254" s="24">
        <v>0.3</v>
      </c>
      <c r="AB254" s="16">
        <v>0</v>
      </c>
      <c r="AC254" s="16">
        <v>0</v>
      </c>
      <c r="AD254" s="16"/>
      <c r="AE254" s="25">
        <v>0.3</v>
      </c>
      <c r="AG254" s="12" t="s">
        <v>1112</v>
      </c>
      <c r="AH254" s="12" t="s">
        <v>776</v>
      </c>
      <c r="AI254" s="24">
        <v>0</v>
      </c>
      <c r="AJ254" s="16">
        <v>0</v>
      </c>
      <c r="AK254" s="16">
        <v>0</v>
      </c>
      <c r="AL254" s="16"/>
      <c r="AM254" s="25">
        <v>0</v>
      </c>
      <c r="AO254" s="7">
        <f t="shared" si="108"/>
        <v>1.2</v>
      </c>
      <c r="AP254" s="7">
        <f t="shared" si="109"/>
        <v>0.0833</v>
      </c>
      <c r="AQ254" s="7">
        <f t="shared" si="110"/>
        <v>1.6665999999999999</v>
      </c>
      <c r="AR254" s="7">
        <f t="shared" si="111"/>
        <v>0</v>
      </c>
      <c r="AS254" s="7">
        <f t="shared" si="112"/>
        <v>2.9498999999999995</v>
      </c>
      <c r="AT254" s="30" t="str">
        <f t="shared" si="113"/>
        <v>Inst</v>
      </c>
      <c r="AU254" s="36">
        <f t="shared" si="114"/>
        <v>0.25</v>
      </c>
      <c r="AV254" s="36">
        <f t="shared" si="115"/>
        <v>0</v>
      </c>
      <c r="AW254" s="36">
        <f t="shared" si="116"/>
        <v>0.5</v>
      </c>
      <c r="AX254" s="36">
        <f t="shared" si="117"/>
        <v>0.25</v>
      </c>
      <c r="AY254" s="36">
        <f t="shared" si="118"/>
        <v>0</v>
      </c>
      <c r="AZ254" s="32">
        <f t="shared" si="119"/>
        <v>1</v>
      </c>
      <c r="BB254" s="36">
        <f t="shared" si="120"/>
        <v>0</v>
      </c>
      <c r="BC254" s="36">
        <f t="shared" si="121"/>
        <v>0</v>
      </c>
      <c r="BD254" s="36">
        <f t="shared" si="122"/>
        <v>1</v>
      </c>
      <c r="BE254" s="36">
        <f t="shared" si="123"/>
        <v>0</v>
      </c>
      <c r="BF254" s="36">
        <f t="shared" si="124"/>
        <v>0</v>
      </c>
      <c r="BG254" s="32">
        <f t="shared" si="125"/>
        <v>1</v>
      </c>
      <c r="BI254" s="36">
        <f t="shared" si="126"/>
        <v>0</v>
      </c>
      <c r="BJ254" s="36">
        <f t="shared" si="127"/>
        <v>0</v>
      </c>
      <c r="BK254" s="36">
        <f t="shared" si="128"/>
        <v>1</v>
      </c>
      <c r="BL254" s="36">
        <f t="shared" si="129"/>
        <v>0</v>
      </c>
      <c r="BM254" s="36">
        <f t="shared" si="130"/>
        <v>0</v>
      </c>
      <c r="BN254" s="32">
        <f t="shared" si="131"/>
        <v>1</v>
      </c>
      <c r="BP254" s="36">
        <f t="shared" si="132"/>
        <v>0</v>
      </c>
      <c r="BQ254" s="36">
        <f t="shared" si="133"/>
        <v>0</v>
      </c>
      <c r="BR254" s="36">
        <f t="shared" si="134"/>
        <v>0</v>
      </c>
      <c r="BS254" s="36">
        <f t="shared" si="135"/>
        <v>0</v>
      </c>
      <c r="BT254" s="36">
        <f t="shared" si="136"/>
        <v>0</v>
      </c>
      <c r="BU254" s="32">
        <f t="shared" si="137"/>
        <v>0</v>
      </c>
      <c r="BW254" s="37">
        <f t="shared" si="138"/>
        <v>0.10169836265636124</v>
      </c>
      <c r="BX254" s="37">
        <f t="shared" si="139"/>
        <v>0</v>
      </c>
      <c r="BY254" s="37">
        <f t="shared" si="140"/>
        <v>0.7966032746872777</v>
      </c>
      <c r="BZ254" s="37">
        <f t="shared" si="141"/>
        <v>0.10169836265636124</v>
      </c>
      <c r="CA254" s="37">
        <f t="shared" si="142"/>
        <v>0</v>
      </c>
      <c r="CB254" s="33">
        <f t="shared" si="143"/>
        <v>1.0000000000000002</v>
      </c>
    </row>
    <row r="255" spans="1:80" ht="12.75">
      <c r="A255" s="1" t="s">
        <v>379</v>
      </c>
      <c r="B255" s="1" t="s">
        <v>380</v>
      </c>
      <c r="C255" s="3">
        <v>0.3</v>
      </c>
      <c r="D255" s="2">
        <v>0</v>
      </c>
      <c r="E255" s="2">
        <v>0</v>
      </c>
      <c r="F255" s="2"/>
      <c r="G255" s="4">
        <v>0.3</v>
      </c>
      <c r="H255" s="1"/>
      <c r="I255" s="1" t="s">
        <v>379</v>
      </c>
      <c r="J255" s="1" t="s">
        <v>380</v>
      </c>
      <c r="K255" s="3">
        <v>0</v>
      </c>
      <c r="L255" s="2">
        <v>0</v>
      </c>
      <c r="M255" s="2">
        <v>0</v>
      </c>
      <c r="N255" s="2"/>
      <c r="O255" s="4">
        <v>0</v>
      </c>
      <c r="P255"/>
      <c r="Q255" s="1" t="s">
        <v>379</v>
      </c>
      <c r="R255" s="1" t="s">
        <v>380</v>
      </c>
      <c r="S255" s="3">
        <v>0.6</v>
      </c>
      <c r="T255" s="2">
        <v>0.0833</v>
      </c>
      <c r="U255" s="2">
        <v>1.6665999999999999</v>
      </c>
      <c r="V255" s="2"/>
      <c r="W255" s="4">
        <v>2.3499</v>
      </c>
      <c r="X255"/>
      <c r="Y255" s="1" t="s">
        <v>379</v>
      </c>
      <c r="Z255" s="1" t="s">
        <v>380</v>
      </c>
      <c r="AA255" s="3">
        <v>0.3</v>
      </c>
      <c r="AB255" s="2">
        <v>0</v>
      </c>
      <c r="AC255" s="2">
        <v>0</v>
      </c>
      <c r="AD255" s="2"/>
      <c r="AE255" s="4">
        <v>0.3</v>
      </c>
      <c r="AF255"/>
      <c r="AG255" s="1" t="s">
        <v>379</v>
      </c>
      <c r="AH255" s="1" t="s">
        <v>380</v>
      </c>
      <c r="AI255" s="3">
        <v>0</v>
      </c>
      <c r="AJ255" s="2">
        <v>0</v>
      </c>
      <c r="AK255" s="2">
        <v>0</v>
      </c>
      <c r="AL255" s="2"/>
      <c r="AM255" s="4">
        <v>0</v>
      </c>
      <c r="AO255" s="7">
        <f t="shared" si="108"/>
        <v>1.2</v>
      </c>
      <c r="AP255" s="7">
        <f t="shared" si="109"/>
        <v>0.0833</v>
      </c>
      <c r="AQ255" s="7">
        <f t="shared" si="110"/>
        <v>1.6665999999999999</v>
      </c>
      <c r="AR255" s="7">
        <f t="shared" si="111"/>
        <v>0</v>
      </c>
      <c r="AS255" s="7">
        <f t="shared" si="112"/>
        <v>2.9498999999999995</v>
      </c>
      <c r="AT255" s="30" t="str">
        <f t="shared" si="113"/>
        <v>Abt</v>
      </c>
      <c r="AU255" s="36">
        <f t="shared" si="114"/>
        <v>0.25</v>
      </c>
      <c r="AV255" s="36">
        <f t="shared" si="115"/>
        <v>0</v>
      </c>
      <c r="AW255" s="36">
        <f t="shared" si="116"/>
        <v>0.5</v>
      </c>
      <c r="AX255" s="36">
        <f t="shared" si="117"/>
        <v>0.25</v>
      </c>
      <c r="AY255" s="36">
        <f t="shared" si="118"/>
        <v>0</v>
      </c>
      <c r="AZ255" s="32">
        <f t="shared" si="119"/>
        <v>1</v>
      </c>
      <c r="BB255" s="36">
        <f t="shared" si="120"/>
        <v>0</v>
      </c>
      <c r="BC255" s="36">
        <f t="shared" si="121"/>
        <v>0</v>
      </c>
      <c r="BD255" s="36">
        <f t="shared" si="122"/>
        <v>1</v>
      </c>
      <c r="BE255" s="36">
        <f t="shared" si="123"/>
        <v>0</v>
      </c>
      <c r="BF255" s="36">
        <f t="shared" si="124"/>
        <v>0</v>
      </c>
      <c r="BG255" s="32">
        <f t="shared" si="125"/>
        <v>1</v>
      </c>
      <c r="BI255" s="36">
        <f t="shared" si="126"/>
        <v>0</v>
      </c>
      <c r="BJ255" s="36">
        <f t="shared" si="127"/>
        <v>0</v>
      </c>
      <c r="BK255" s="36">
        <f t="shared" si="128"/>
        <v>1</v>
      </c>
      <c r="BL255" s="36">
        <f t="shared" si="129"/>
        <v>0</v>
      </c>
      <c r="BM255" s="36">
        <f t="shared" si="130"/>
        <v>0</v>
      </c>
      <c r="BN255" s="32">
        <f t="shared" si="131"/>
        <v>1</v>
      </c>
      <c r="BP255" s="36">
        <f t="shared" si="132"/>
        <v>0</v>
      </c>
      <c r="BQ255" s="36">
        <f t="shared" si="133"/>
        <v>0</v>
      </c>
      <c r="BR255" s="36">
        <f t="shared" si="134"/>
        <v>0</v>
      </c>
      <c r="BS255" s="36">
        <f t="shared" si="135"/>
        <v>0</v>
      </c>
      <c r="BT255" s="36">
        <f t="shared" si="136"/>
        <v>0</v>
      </c>
      <c r="BU255" s="32">
        <f t="shared" si="137"/>
        <v>0</v>
      </c>
      <c r="BW255" s="38">
        <f t="shared" si="138"/>
        <v>0.10169836265636124</v>
      </c>
      <c r="BX255" s="38">
        <f t="shared" si="139"/>
        <v>0</v>
      </c>
      <c r="BY255" s="38">
        <f t="shared" si="140"/>
        <v>0.7966032746872777</v>
      </c>
      <c r="BZ255" s="38">
        <f t="shared" si="141"/>
        <v>0.10169836265636124</v>
      </c>
      <c r="CA255" s="38">
        <f t="shared" si="142"/>
        <v>0</v>
      </c>
      <c r="CB255" s="34">
        <f t="shared" si="143"/>
        <v>1.0000000000000002</v>
      </c>
    </row>
    <row r="256" spans="1:80" ht="12.75">
      <c r="A256" s="12" t="s">
        <v>1113</v>
      </c>
      <c r="B256" s="12" t="s">
        <v>1114</v>
      </c>
      <c r="C256" s="24">
        <v>0.25</v>
      </c>
      <c r="D256" s="16"/>
      <c r="E256" s="16"/>
      <c r="F256" s="16"/>
      <c r="G256" s="25">
        <v>0.25</v>
      </c>
      <c r="H256" s="26"/>
      <c r="I256" s="12" t="s">
        <v>1113</v>
      </c>
      <c r="J256" s="12" t="s">
        <v>1114</v>
      </c>
      <c r="K256" s="24">
        <v>0</v>
      </c>
      <c r="L256" s="16"/>
      <c r="M256" s="16"/>
      <c r="N256" s="16"/>
      <c r="O256" s="25">
        <v>0</v>
      </c>
      <c r="Q256" s="12" t="s">
        <v>1113</v>
      </c>
      <c r="R256" s="12" t="s">
        <v>1114</v>
      </c>
      <c r="S256" s="24">
        <v>0.5</v>
      </c>
      <c r="T256" s="16"/>
      <c r="U256" s="16"/>
      <c r="V256" s="16"/>
      <c r="W256" s="25">
        <v>0.5</v>
      </c>
      <c r="Y256" s="12" t="s">
        <v>1113</v>
      </c>
      <c r="Z256" s="12" t="s">
        <v>1114</v>
      </c>
      <c r="AA256" s="24">
        <v>0.25</v>
      </c>
      <c r="AB256" s="16"/>
      <c r="AC256" s="16"/>
      <c r="AD256" s="16"/>
      <c r="AE256" s="25">
        <v>0.25</v>
      </c>
      <c r="AG256" s="12" t="s">
        <v>1113</v>
      </c>
      <c r="AH256" s="12" t="s">
        <v>1114</v>
      </c>
      <c r="AI256" s="24">
        <v>0</v>
      </c>
      <c r="AJ256" s="16"/>
      <c r="AK256" s="16"/>
      <c r="AL256" s="16"/>
      <c r="AM256" s="25">
        <v>0</v>
      </c>
      <c r="AO256" s="7">
        <f t="shared" si="108"/>
        <v>1</v>
      </c>
      <c r="AP256" s="7">
        <f t="shared" si="109"/>
        <v>0</v>
      </c>
      <c r="AQ256" s="7">
        <f t="shared" si="110"/>
        <v>0</v>
      </c>
      <c r="AR256" s="7">
        <f t="shared" si="111"/>
        <v>0</v>
      </c>
      <c r="AS256" s="7">
        <f t="shared" si="112"/>
        <v>1</v>
      </c>
      <c r="AT256" s="30" t="str">
        <f t="shared" si="113"/>
        <v>Inst</v>
      </c>
      <c r="AU256" s="36">
        <f t="shared" si="114"/>
        <v>0.25</v>
      </c>
      <c r="AV256" s="36">
        <f t="shared" si="115"/>
        <v>0</v>
      </c>
      <c r="AW256" s="36">
        <f t="shared" si="116"/>
        <v>0.5</v>
      </c>
      <c r="AX256" s="36">
        <f t="shared" si="117"/>
        <v>0.25</v>
      </c>
      <c r="AY256" s="36">
        <f t="shared" si="118"/>
        <v>0</v>
      </c>
      <c r="AZ256" s="32">
        <f t="shared" si="119"/>
        <v>1</v>
      </c>
      <c r="BB256" s="36">
        <f t="shared" si="120"/>
        <v>0</v>
      </c>
      <c r="BC256" s="36">
        <f t="shared" si="121"/>
        <v>0</v>
      </c>
      <c r="BD256" s="36">
        <f t="shared" si="122"/>
        <v>0</v>
      </c>
      <c r="BE256" s="36">
        <f t="shared" si="123"/>
        <v>0</v>
      </c>
      <c r="BF256" s="36">
        <f t="shared" si="124"/>
        <v>0</v>
      </c>
      <c r="BG256" s="32">
        <f t="shared" si="125"/>
        <v>0</v>
      </c>
      <c r="BI256" s="36">
        <f t="shared" si="126"/>
        <v>0</v>
      </c>
      <c r="BJ256" s="36">
        <f t="shared" si="127"/>
        <v>0</v>
      </c>
      <c r="BK256" s="36">
        <f t="shared" si="128"/>
        <v>0</v>
      </c>
      <c r="BL256" s="36">
        <f t="shared" si="129"/>
        <v>0</v>
      </c>
      <c r="BM256" s="36">
        <f t="shared" si="130"/>
        <v>0</v>
      </c>
      <c r="BN256" s="32">
        <f t="shared" si="131"/>
        <v>0</v>
      </c>
      <c r="BP256" s="36">
        <f t="shared" si="132"/>
        <v>0</v>
      </c>
      <c r="BQ256" s="36">
        <f t="shared" si="133"/>
        <v>0</v>
      </c>
      <c r="BR256" s="36">
        <f t="shared" si="134"/>
        <v>0</v>
      </c>
      <c r="BS256" s="36">
        <f t="shared" si="135"/>
        <v>0</v>
      </c>
      <c r="BT256" s="36">
        <f t="shared" si="136"/>
        <v>0</v>
      </c>
      <c r="BU256" s="32">
        <f t="shared" si="137"/>
        <v>0</v>
      </c>
      <c r="BW256" s="37">
        <f t="shared" si="138"/>
        <v>0.25</v>
      </c>
      <c r="BX256" s="37">
        <f t="shared" si="139"/>
        <v>0</v>
      </c>
      <c r="BY256" s="37">
        <f t="shared" si="140"/>
        <v>0.5</v>
      </c>
      <c r="BZ256" s="37">
        <f t="shared" si="141"/>
        <v>0.25</v>
      </c>
      <c r="CA256" s="37">
        <f t="shared" si="142"/>
        <v>0</v>
      </c>
      <c r="CB256" s="33">
        <f t="shared" si="143"/>
        <v>1</v>
      </c>
    </row>
    <row r="257" spans="1:80" ht="12.75">
      <c r="A257" s="1" t="s">
        <v>381</v>
      </c>
      <c r="B257" s="1" t="s">
        <v>382</v>
      </c>
      <c r="C257" s="3">
        <v>0.25</v>
      </c>
      <c r="D257" s="2"/>
      <c r="E257" s="2"/>
      <c r="F257" s="2"/>
      <c r="G257" s="4">
        <v>0.25</v>
      </c>
      <c r="H257" s="1"/>
      <c r="I257" s="1" t="s">
        <v>381</v>
      </c>
      <c r="J257" s="1" t="s">
        <v>382</v>
      </c>
      <c r="K257" s="3">
        <v>0</v>
      </c>
      <c r="L257" s="2"/>
      <c r="M257" s="2"/>
      <c r="N257" s="2"/>
      <c r="O257" s="4">
        <v>0</v>
      </c>
      <c r="P257"/>
      <c r="Q257" s="1" t="s">
        <v>381</v>
      </c>
      <c r="R257" s="1" t="s">
        <v>382</v>
      </c>
      <c r="S257" s="3">
        <v>0.5</v>
      </c>
      <c r="T257" s="2"/>
      <c r="U257" s="2"/>
      <c r="V257" s="2"/>
      <c r="W257" s="4">
        <v>0.5</v>
      </c>
      <c r="X257"/>
      <c r="Y257" s="1" t="s">
        <v>381</v>
      </c>
      <c r="Z257" s="1" t="s">
        <v>382</v>
      </c>
      <c r="AA257" s="3">
        <v>0.25</v>
      </c>
      <c r="AB257" s="2"/>
      <c r="AC257" s="2"/>
      <c r="AD257" s="2"/>
      <c r="AE257" s="4">
        <v>0.25</v>
      </c>
      <c r="AF257"/>
      <c r="AG257" s="1" t="s">
        <v>381</v>
      </c>
      <c r="AH257" s="1" t="s">
        <v>382</v>
      </c>
      <c r="AI257" s="3">
        <v>0</v>
      </c>
      <c r="AJ257" s="2"/>
      <c r="AK257" s="2"/>
      <c r="AL257" s="2"/>
      <c r="AM257" s="4">
        <v>0</v>
      </c>
      <c r="AO257" s="7">
        <f t="shared" si="108"/>
        <v>1</v>
      </c>
      <c r="AP257" s="7">
        <f t="shared" si="109"/>
        <v>0</v>
      </c>
      <c r="AQ257" s="7">
        <f t="shared" si="110"/>
        <v>0</v>
      </c>
      <c r="AR257" s="7">
        <f t="shared" si="111"/>
        <v>0</v>
      </c>
      <c r="AS257" s="7">
        <f t="shared" si="112"/>
        <v>1</v>
      </c>
      <c r="AT257" s="30" t="str">
        <f t="shared" si="113"/>
        <v>Abt</v>
      </c>
      <c r="AU257" s="36">
        <f t="shared" si="114"/>
        <v>0.25</v>
      </c>
      <c r="AV257" s="36">
        <f t="shared" si="115"/>
        <v>0</v>
      </c>
      <c r="AW257" s="36">
        <f t="shared" si="116"/>
        <v>0.5</v>
      </c>
      <c r="AX257" s="36">
        <f t="shared" si="117"/>
        <v>0.25</v>
      </c>
      <c r="AY257" s="36">
        <f t="shared" si="118"/>
        <v>0</v>
      </c>
      <c r="AZ257" s="32">
        <f t="shared" si="119"/>
        <v>1</v>
      </c>
      <c r="BB257" s="36">
        <f t="shared" si="120"/>
        <v>0</v>
      </c>
      <c r="BC257" s="36">
        <f t="shared" si="121"/>
        <v>0</v>
      </c>
      <c r="BD257" s="36">
        <f t="shared" si="122"/>
        <v>0</v>
      </c>
      <c r="BE257" s="36">
        <f t="shared" si="123"/>
        <v>0</v>
      </c>
      <c r="BF257" s="36">
        <f t="shared" si="124"/>
        <v>0</v>
      </c>
      <c r="BG257" s="32">
        <f t="shared" si="125"/>
        <v>0</v>
      </c>
      <c r="BI257" s="36">
        <f t="shared" si="126"/>
        <v>0</v>
      </c>
      <c r="BJ257" s="36">
        <f t="shared" si="127"/>
        <v>0</v>
      </c>
      <c r="BK257" s="36">
        <f t="shared" si="128"/>
        <v>0</v>
      </c>
      <c r="BL257" s="36">
        <f t="shared" si="129"/>
        <v>0</v>
      </c>
      <c r="BM257" s="36">
        <f t="shared" si="130"/>
        <v>0</v>
      </c>
      <c r="BN257" s="32">
        <f t="shared" si="131"/>
        <v>0</v>
      </c>
      <c r="BP257" s="36">
        <f t="shared" si="132"/>
        <v>0</v>
      </c>
      <c r="BQ257" s="36">
        <f t="shared" si="133"/>
        <v>0</v>
      </c>
      <c r="BR257" s="36">
        <f t="shared" si="134"/>
        <v>0</v>
      </c>
      <c r="BS257" s="36">
        <f t="shared" si="135"/>
        <v>0</v>
      </c>
      <c r="BT257" s="36">
        <f t="shared" si="136"/>
        <v>0</v>
      </c>
      <c r="BU257" s="32">
        <f t="shared" si="137"/>
        <v>0</v>
      </c>
      <c r="BW257" s="38">
        <f t="shared" si="138"/>
        <v>0.25</v>
      </c>
      <c r="BX257" s="38">
        <f t="shared" si="139"/>
        <v>0</v>
      </c>
      <c r="BY257" s="38">
        <f t="shared" si="140"/>
        <v>0.5</v>
      </c>
      <c r="BZ257" s="38">
        <f t="shared" si="141"/>
        <v>0.25</v>
      </c>
      <c r="CA257" s="38">
        <f t="shared" si="142"/>
        <v>0</v>
      </c>
      <c r="CB257" s="34">
        <f t="shared" si="143"/>
        <v>1</v>
      </c>
    </row>
    <row r="258" spans="1:80" ht="12.75">
      <c r="A258" s="12" t="s">
        <v>1115</v>
      </c>
      <c r="B258" s="12" t="s">
        <v>1116</v>
      </c>
      <c r="C258" s="24">
        <v>0.25</v>
      </c>
      <c r="D258" s="16"/>
      <c r="E258" s="16"/>
      <c r="F258" s="16"/>
      <c r="G258" s="25">
        <v>0.25</v>
      </c>
      <c r="H258" s="26"/>
      <c r="I258" s="12" t="s">
        <v>1115</v>
      </c>
      <c r="J258" s="12" t="s">
        <v>1116</v>
      </c>
      <c r="K258" s="24">
        <v>0</v>
      </c>
      <c r="L258" s="16"/>
      <c r="M258" s="16"/>
      <c r="N258" s="16"/>
      <c r="O258" s="25">
        <v>0</v>
      </c>
      <c r="Q258" s="12" t="s">
        <v>1115</v>
      </c>
      <c r="R258" s="12" t="s">
        <v>1116</v>
      </c>
      <c r="S258" s="24">
        <v>0.5</v>
      </c>
      <c r="T258" s="16"/>
      <c r="U258" s="16"/>
      <c r="V258" s="16"/>
      <c r="W258" s="25">
        <v>0.5</v>
      </c>
      <c r="Y258" s="12" t="s">
        <v>1115</v>
      </c>
      <c r="Z258" s="12" t="s">
        <v>1116</v>
      </c>
      <c r="AA258" s="24">
        <v>0.25</v>
      </c>
      <c r="AB258" s="16"/>
      <c r="AC258" s="16"/>
      <c r="AD258" s="16"/>
      <c r="AE258" s="25">
        <v>0.25</v>
      </c>
      <c r="AG258" s="12" t="s">
        <v>1115</v>
      </c>
      <c r="AH258" s="12" t="s">
        <v>1116</v>
      </c>
      <c r="AI258" s="24">
        <v>0</v>
      </c>
      <c r="AJ258" s="16"/>
      <c r="AK258" s="16"/>
      <c r="AL258" s="16"/>
      <c r="AM258" s="25">
        <v>0</v>
      </c>
      <c r="AO258" s="7">
        <f t="shared" si="108"/>
        <v>1</v>
      </c>
      <c r="AP258" s="7">
        <f t="shared" si="109"/>
        <v>0</v>
      </c>
      <c r="AQ258" s="7">
        <f t="shared" si="110"/>
        <v>0</v>
      </c>
      <c r="AR258" s="7">
        <f t="shared" si="111"/>
        <v>0</v>
      </c>
      <c r="AS258" s="7">
        <f t="shared" si="112"/>
        <v>1</v>
      </c>
      <c r="AT258" s="30" t="str">
        <f t="shared" si="113"/>
        <v>Inst</v>
      </c>
      <c r="AU258" s="36">
        <f t="shared" si="114"/>
        <v>0.25</v>
      </c>
      <c r="AV258" s="36">
        <f t="shared" si="115"/>
        <v>0</v>
      </c>
      <c r="AW258" s="36">
        <f t="shared" si="116"/>
        <v>0.5</v>
      </c>
      <c r="AX258" s="36">
        <f t="shared" si="117"/>
        <v>0.25</v>
      </c>
      <c r="AY258" s="36">
        <f t="shared" si="118"/>
        <v>0</v>
      </c>
      <c r="AZ258" s="32">
        <f t="shared" si="119"/>
        <v>1</v>
      </c>
      <c r="BB258" s="36">
        <f t="shared" si="120"/>
        <v>0</v>
      </c>
      <c r="BC258" s="36">
        <f t="shared" si="121"/>
        <v>0</v>
      </c>
      <c r="BD258" s="36">
        <f t="shared" si="122"/>
        <v>0</v>
      </c>
      <c r="BE258" s="36">
        <f t="shared" si="123"/>
        <v>0</v>
      </c>
      <c r="BF258" s="36">
        <f t="shared" si="124"/>
        <v>0</v>
      </c>
      <c r="BG258" s="32">
        <f t="shared" si="125"/>
        <v>0</v>
      </c>
      <c r="BI258" s="36">
        <f t="shared" si="126"/>
        <v>0</v>
      </c>
      <c r="BJ258" s="36">
        <f t="shared" si="127"/>
        <v>0</v>
      </c>
      <c r="BK258" s="36">
        <f t="shared" si="128"/>
        <v>0</v>
      </c>
      <c r="BL258" s="36">
        <f t="shared" si="129"/>
        <v>0</v>
      </c>
      <c r="BM258" s="36">
        <f t="shared" si="130"/>
        <v>0</v>
      </c>
      <c r="BN258" s="32">
        <f t="shared" si="131"/>
        <v>0</v>
      </c>
      <c r="BP258" s="36">
        <f t="shared" si="132"/>
        <v>0</v>
      </c>
      <c r="BQ258" s="36">
        <f t="shared" si="133"/>
        <v>0</v>
      </c>
      <c r="BR258" s="36">
        <f t="shared" si="134"/>
        <v>0</v>
      </c>
      <c r="BS258" s="36">
        <f t="shared" si="135"/>
        <v>0</v>
      </c>
      <c r="BT258" s="36">
        <f t="shared" si="136"/>
        <v>0</v>
      </c>
      <c r="BU258" s="32">
        <f t="shared" si="137"/>
        <v>0</v>
      </c>
      <c r="BW258" s="37">
        <f t="shared" si="138"/>
        <v>0.25</v>
      </c>
      <c r="BX258" s="37">
        <f t="shared" si="139"/>
        <v>0</v>
      </c>
      <c r="BY258" s="37">
        <f t="shared" si="140"/>
        <v>0.5</v>
      </c>
      <c r="BZ258" s="37">
        <f t="shared" si="141"/>
        <v>0.25</v>
      </c>
      <c r="CA258" s="37">
        <f t="shared" si="142"/>
        <v>0</v>
      </c>
      <c r="CB258" s="33">
        <f t="shared" si="143"/>
        <v>1</v>
      </c>
    </row>
    <row r="259" spans="1:80" ht="12.75">
      <c r="A259" s="1" t="s">
        <v>383</v>
      </c>
      <c r="B259" s="1" t="s">
        <v>384</v>
      </c>
      <c r="C259" s="3">
        <v>0.25</v>
      </c>
      <c r="D259" s="2"/>
      <c r="E259" s="2"/>
      <c r="F259" s="2"/>
      <c r="G259" s="4">
        <v>0.25</v>
      </c>
      <c r="H259" s="1"/>
      <c r="I259" s="1" t="s">
        <v>383</v>
      </c>
      <c r="J259" s="1" t="s">
        <v>384</v>
      </c>
      <c r="K259" s="3">
        <v>0</v>
      </c>
      <c r="L259" s="2"/>
      <c r="M259" s="2"/>
      <c r="N259" s="2"/>
      <c r="O259" s="4">
        <v>0</v>
      </c>
      <c r="P259"/>
      <c r="Q259" s="1" t="s">
        <v>383</v>
      </c>
      <c r="R259" s="1" t="s">
        <v>384</v>
      </c>
      <c r="S259" s="3">
        <v>0.5</v>
      </c>
      <c r="T259" s="2"/>
      <c r="U259" s="2"/>
      <c r="V259" s="2"/>
      <c r="W259" s="4">
        <v>0.5</v>
      </c>
      <c r="X259"/>
      <c r="Y259" s="1" t="s">
        <v>383</v>
      </c>
      <c r="Z259" s="1" t="s">
        <v>384</v>
      </c>
      <c r="AA259" s="3">
        <v>0.25</v>
      </c>
      <c r="AB259" s="2"/>
      <c r="AC259" s="2"/>
      <c r="AD259" s="2"/>
      <c r="AE259" s="4">
        <v>0.25</v>
      </c>
      <c r="AF259"/>
      <c r="AG259" s="1" t="s">
        <v>383</v>
      </c>
      <c r="AH259" s="1" t="s">
        <v>384</v>
      </c>
      <c r="AI259" s="3">
        <v>0</v>
      </c>
      <c r="AJ259" s="2"/>
      <c r="AK259" s="2"/>
      <c r="AL259" s="2"/>
      <c r="AM259" s="4">
        <v>0</v>
      </c>
      <c r="AO259" s="7">
        <f t="shared" si="108"/>
        <v>1</v>
      </c>
      <c r="AP259" s="7">
        <f t="shared" si="109"/>
        <v>0</v>
      </c>
      <c r="AQ259" s="7">
        <f t="shared" si="110"/>
        <v>0</v>
      </c>
      <c r="AR259" s="7">
        <f t="shared" si="111"/>
        <v>0</v>
      </c>
      <c r="AS259" s="7">
        <f t="shared" si="112"/>
        <v>1</v>
      </c>
      <c r="AT259" s="30" t="str">
        <f t="shared" si="113"/>
        <v>Abt</v>
      </c>
      <c r="AU259" s="36">
        <f t="shared" si="114"/>
        <v>0.25</v>
      </c>
      <c r="AV259" s="36">
        <f t="shared" si="115"/>
        <v>0</v>
      </c>
      <c r="AW259" s="36">
        <f t="shared" si="116"/>
        <v>0.5</v>
      </c>
      <c r="AX259" s="36">
        <f t="shared" si="117"/>
        <v>0.25</v>
      </c>
      <c r="AY259" s="36">
        <f t="shared" si="118"/>
        <v>0</v>
      </c>
      <c r="AZ259" s="32">
        <f t="shared" si="119"/>
        <v>1</v>
      </c>
      <c r="BB259" s="36">
        <f t="shared" si="120"/>
        <v>0</v>
      </c>
      <c r="BC259" s="36">
        <f t="shared" si="121"/>
        <v>0</v>
      </c>
      <c r="BD259" s="36">
        <f t="shared" si="122"/>
        <v>0</v>
      </c>
      <c r="BE259" s="36">
        <f t="shared" si="123"/>
        <v>0</v>
      </c>
      <c r="BF259" s="36">
        <f t="shared" si="124"/>
        <v>0</v>
      </c>
      <c r="BG259" s="32">
        <f t="shared" si="125"/>
        <v>0</v>
      </c>
      <c r="BI259" s="36">
        <f t="shared" si="126"/>
        <v>0</v>
      </c>
      <c r="BJ259" s="36">
        <f t="shared" si="127"/>
        <v>0</v>
      </c>
      <c r="BK259" s="36">
        <f t="shared" si="128"/>
        <v>0</v>
      </c>
      <c r="BL259" s="36">
        <f t="shared" si="129"/>
        <v>0</v>
      </c>
      <c r="BM259" s="36">
        <f t="shared" si="130"/>
        <v>0</v>
      </c>
      <c r="BN259" s="32">
        <f t="shared" si="131"/>
        <v>0</v>
      </c>
      <c r="BP259" s="36">
        <f t="shared" si="132"/>
        <v>0</v>
      </c>
      <c r="BQ259" s="36">
        <f t="shared" si="133"/>
        <v>0</v>
      </c>
      <c r="BR259" s="36">
        <f t="shared" si="134"/>
        <v>0</v>
      </c>
      <c r="BS259" s="36">
        <f t="shared" si="135"/>
        <v>0</v>
      </c>
      <c r="BT259" s="36">
        <f t="shared" si="136"/>
        <v>0</v>
      </c>
      <c r="BU259" s="32">
        <f t="shared" si="137"/>
        <v>0</v>
      </c>
      <c r="BW259" s="38">
        <f t="shared" si="138"/>
        <v>0.25</v>
      </c>
      <c r="BX259" s="38">
        <f t="shared" si="139"/>
        <v>0</v>
      </c>
      <c r="BY259" s="38">
        <f t="shared" si="140"/>
        <v>0.5</v>
      </c>
      <c r="BZ259" s="38">
        <f t="shared" si="141"/>
        <v>0.25</v>
      </c>
      <c r="CA259" s="38">
        <f t="shared" si="142"/>
        <v>0</v>
      </c>
      <c r="CB259" s="34">
        <f t="shared" si="143"/>
        <v>1</v>
      </c>
    </row>
    <row r="260" spans="1:80" ht="12.75">
      <c r="A260" s="1" t="s">
        <v>1117</v>
      </c>
      <c r="B260" s="1" t="s">
        <v>1118</v>
      </c>
      <c r="C260" s="3">
        <v>0.5</v>
      </c>
      <c r="D260" s="2"/>
      <c r="E260" s="2">
        <v>0</v>
      </c>
      <c r="F260" s="2">
        <v>0</v>
      </c>
      <c r="G260" s="4">
        <v>0.5</v>
      </c>
      <c r="H260" s="5"/>
      <c r="I260" s="1" t="s">
        <v>1117</v>
      </c>
      <c r="J260" s="1" t="s">
        <v>1118</v>
      </c>
      <c r="K260" s="3">
        <v>0</v>
      </c>
      <c r="L260" s="2"/>
      <c r="M260" s="2">
        <v>0</v>
      </c>
      <c r="N260" s="2">
        <v>0</v>
      </c>
      <c r="O260" s="4">
        <v>0</v>
      </c>
      <c r="P260"/>
      <c r="Q260" s="1" t="s">
        <v>1117</v>
      </c>
      <c r="R260" s="1" t="s">
        <v>1118</v>
      </c>
      <c r="S260" s="3">
        <v>1</v>
      </c>
      <c r="T260" s="2"/>
      <c r="U260" s="2">
        <v>2.5417</v>
      </c>
      <c r="V260" s="2">
        <v>0.85</v>
      </c>
      <c r="W260" s="4">
        <v>4.3917</v>
      </c>
      <c r="X260"/>
      <c r="Y260" s="1" t="s">
        <v>1117</v>
      </c>
      <c r="Z260" s="1" t="s">
        <v>1118</v>
      </c>
      <c r="AA260" s="3">
        <v>0.5</v>
      </c>
      <c r="AB260" s="2"/>
      <c r="AC260" s="2">
        <v>0</v>
      </c>
      <c r="AD260" s="2">
        <v>0</v>
      </c>
      <c r="AE260" s="4">
        <v>0.5</v>
      </c>
      <c r="AF260"/>
      <c r="AG260" s="1" t="s">
        <v>1117</v>
      </c>
      <c r="AH260" s="1" t="s">
        <v>1118</v>
      </c>
      <c r="AI260" s="3">
        <v>0</v>
      </c>
      <c r="AJ260" s="2"/>
      <c r="AK260" s="2">
        <v>0</v>
      </c>
      <c r="AL260" s="2">
        <v>0</v>
      </c>
      <c r="AM260" s="4">
        <v>0</v>
      </c>
      <c r="AO260" s="7">
        <f t="shared" si="108"/>
        <v>2</v>
      </c>
      <c r="AP260" s="7">
        <f t="shared" si="109"/>
        <v>0</v>
      </c>
      <c r="AQ260" s="7">
        <f t="shared" si="110"/>
        <v>2.5417</v>
      </c>
      <c r="AR260" s="7">
        <f t="shared" si="111"/>
        <v>0.85</v>
      </c>
      <c r="AS260" s="7">
        <f t="shared" si="112"/>
        <v>5.3917</v>
      </c>
      <c r="AT260" s="30" t="str">
        <f t="shared" si="113"/>
        <v>Inst</v>
      </c>
      <c r="AU260" s="36">
        <f t="shared" si="114"/>
        <v>0.25</v>
      </c>
      <c r="AV260" s="36">
        <f t="shared" si="115"/>
        <v>0</v>
      </c>
      <c r="AW260" s="36">
        <f t="shared" si="116"/>
        <v>0.5</v>
      </c>
      <c r="AX260" s="36">
        <f t="shared" si="117"/>
        <v>0.25</v>
      </c>
      <c r="AY260" s="36">
        <f t="shared" si="118"/>
        <v>0</v>
      </c>
      <c r="AZ260" s="32">
        <f t="shared" si="119"/>
        <v>1</v>
      </c>
      <c r="BB260" s="36">
        <f t="shared" si="120"/>
        <v>0</v>
      </c>
      <c r="BC260" s="36">
        <f t="shared" si="121"/>
        <v>0</v>
      </c>
      <c r="BD260" s="36">
        <f t="shared" si="122"/>
        <v>0</v>
      </c>
      <c r="BE260" s="36">
        <f t="shared" si="123"/>
        <v>0</v>
      </c>
      <c r="BF260" s="36">
        <f t="shared" si="124"/>
        <v>0</v>
      </c>
      <c r="BG260" s="32">
        <f t="shared" si="125"/>
        <v>0</v>
      </c>
      <c r="BI260" s="36">
        <f t="shared" si="126"/>
        <v>0</v>
      </c>
      <c r="BJ260" s="36">
        <f t="shared" si="127"/>
        <v>0</v>
      </c>
      <c r="BK260" s="36">
        <f t="shared" si="128"/>
        <v>1</v>
      </c>
      <c r="BL260" s="36">
        <f t="shared" si="129"/>
        <v>0</v>
      </c>
      <c r="BM260" s="36">
        <f t="shared" si="130"/>
        <v>0</v>
      </c>
      <c r="BN260" s="32">
        <f t="shared" si="131"/>
        <v>1</v>
      </c>
      <c r="BP260" s="36">
        <f t="shared" si="132"/>
        <v>0</v>
      </c>
      <c r="BQ260" s="36">
        <f t="shared" si="133"/>
        <v>0</v>
      </c>
      <c r="BR260" s="36">
        <f t="shared" si="134"/>
        <v>1</v>
      </c>
      <c r="BS260" s="36">
        <f t="shared" si="135"/>
        <v>0</v>
      </c>
      <c r="BT260" s="36">
        <f t="shared" si="136"/>
        <v>0</v>
      </c>
      <c r="BU260" s="32">
        <f t="shared" si="137"/>
        <v>1</v>
      </c>
      <c r="BW260" s="38">
        <f t="shared" si="138"/>
        <v>0.09273512992191701</v>
      </c>
      <c r="BX260" s="38">
        <f t="shared" si="139"/>
        <v>0</v>
      </c>
      <c r="BY260" s="38">
        <f t="shared" si="140"/>
        <v>0.814529740156166</v>
      </c>
      <c r="BZ260" s="38">
        <f t="shared" si="141"/>
        <v>0.09273512992191701</v>
      </c>
      <c r="CA260" s="38">
        <f t="shared" si="142"/>
        <v>0</v>
      </c>
      <c r="CB260" s="34">
        <f t="shared" si="143"/>
        <v>1</v>
      </c>
    </row>
    <row r="261" spans="1:80" ht="12.75">
      <c r="A261" s="12" t="s">
        <v>385</v>
      </c>
      <c r="B261" s="12" t="s">
        <v>386</v>
      </c>
      <c r="C261" s="24">
        <v>0.25</v>
      </c>
      <c r="D261" s="16"/>
      <c r="E261" s="16">
        <v>0</v>
      </c>
      <c r="F261" s="16">
        <v>0</v>
      </c>
      <c r="G261" s="25">
        <v>0.25</v>
      </c>
      <c r="H261" s="26"/>
      <c r="I261" s="12" t="s">
        <v>385</v>
      </c>
      <c r="J261" s="12" t="s">
        <v>386</v>
      </c>
      <c r="K261" s="24">
        <v>0</v>
      </c>
      <c r="L261" s="16"/>
      <c r="M261" s="16">
        <v>0</v>
      </c>
      <c r="N261" s="16">
        <v>0</v>
      </c>
      <c r="O261" s="25">
        <v>0</v>
      </c>
      <c r="Q261" s="12" t="s">
        <v>385</v>
      </c>
      <c r="R261" s="12" t="s">
        <v>386</v>
      </c>
      <c r="S261" s="24">
        <v>0.5</v>
      </c>
      <c r="T261" s="16"/>
      <c r="U261" s="16">
        <v>2.1667</v>
      </c>
      <c r="V261" s="16">
        <v>0.85</v>
      </c>
      <c r="W261" s="25">
        <v>3.5167</v>
      </c>
      <c r="Y261" s="12" t="s">
        <v>385</v>
      </c>
      <c r="Z261" s="12" t="s">
        <v>386</v>
      </c>
      <c r="AA261" s="24">
        <v>0.25</v>
      </c>
      <c r="AB261" s="16"/>
      <c r="AC261" s="16">
        <v>0</v>
      </c>
      <c r="AD261" s="16">
        <v>0</v>
      </c>
      <c r="AE261" s="25">
        <v>0.25</v>
      </c>
      <c r="AG261" s="12" t="s">
        <v>385</v>
      </c>
      <c r="AH261" s="12" t="s">
        <v>386</v>
      </c>
      <c r="AI261" s="24">
        <v>0</v>
      </c>
      <c r="AJ261" s="16"/>
      <c r="AK261" s="16">
        <v>0</v>
      </c>
      <c r="AL261" s="16">
        <v>0</v>
      </c>
      <c r="AM261" s="25">
        <v>0</v>
      </c>
      <c r="AO261" s="7">
        <f aca="true" t="shared" si="144" ref="AO261:AO324">C261+K261+S261+AA261+AI261</f>
        <v>1</v>
      </c>
      <c r="AP261" s="7">
        <f aca="true" t="shared" si="145" ref="AP261:AP324">D261+L261+T261+AB261+AJ261</f>
        <v>0</v>
      </c>
      <c r="AQ261" s="7">
        <f aca="true" t="shared" si="146" ref="AQ261:AQ324">E261+M261+U261+AC261+AK261</f>
        <v>2.1667</v>
      </c>
      <c r="AR261" s="7">
        <f aca="true" t="shared" si="147" ref="AR261:AR324">F261+N261+V261+AD261+AL261</f>
        <v>0.85</v>
      </c>
      <c r="AS261" s="7">
        <f aca="true" t="shared" si="148" ref="AS261:AS324">G261+O261+W261+AE261+AM261</f>
        <v>4.0167</v>
      </c>
      <c r="AT261" s="30" t="str">
        <f aca="true" t="shared" si="149" ref="AT261:AT324">IF(LEN(A261)&lt;=6,"Inst","Abt")</f>
        <v>Abt</v>
      </c>
      <c r="AU261" s="36">
        <f aca="true" t="shared" si="150" ref="AU261:AU324">IF(ISERROR(C261/AO261),0,C261/AO261)</f>
        <v>0.25</v>
      </c>
      <c r="AV261" s="36">
        <f aca="true" t="shared" si="151" ref="AV261:AV324">IF(ISERROR(K261/AO261),0,K261/AO261)</f>
        <v>0</v>
      </c>
      <c r="AW261" s="36">
        <f aca="true" t="shared" si="152" ref="AW261:AW324">IF(ISERROR(S261/AO261),0,S261/AO261)</f>
        <v>0.5</v>
      </c>
      <c r="AX261" s="36">
        <f aca="true" t="shared" si="153" ref="AX261:AX324">IF(ISERROR(AA261/AO261),0,AA261/AO261)</f>
        <v>0.25</v>
      </c>
      <c r="AY261" s="36">
        <f aca="true" t="shared" si="154" ref="AY261:AY324">IF(ISERROR(AI261/AO261),0,AI261/AO261)</f>
        <v>0</v>
      </c>
      <c r="AZ261" s="32">
        <f aca="true" t="shared" si="155" ref="AZ261:AZ324">SUM(AU261:AY261)</f>
        <v>1</v>
      </c>
      <c r="BB261" s="36">
        <f aca="true" t="shared" si="156" ref="BB261:BB324">IF(ISERROR(D261/AP261),0,D261/AP261)</f>
        <v>0</v>
      </c>
      <c r="BC261" s="36">
        <f aca="true" t="shared" si="157" ref="BC261:BC324">IF(ISERROR(L261/AP261),0,L261/AP261)</f>
        <v>0</v>
      </c>
      <c r="BD261" s="36">
        <f aca="true" t="shared" si="158" ref="BD261:BD324">IF(ISERROR(T261/AP261),0,T261/AP261)</f>
        <v>0</v>
      </c>
      <c r="BE261" s="36">
        <f aca="true" t="shared" si="159" ref="BE261:BE324">IF(ISERROR(AB261/AP261),0,AB261/AP261)</f>
        <v>0</v>
      </c>
      <c r="BF261" s="36">
        <f aca="true" t="shared" si="160" ref="BF261:BF324">IF(ISERROR(AJ261/AP261),0,AJ261/AP261)</f>
        <v>0</v>
      </c>
      <c r="BG261" s="32">
        <f aca="true" t="shared" si="161" ref="BG261:BG324">SUM(BB261:BF261)</f>
        <v>0</v>
      </c>
      <c r="BI261" s="36">
        <f aca="true" t="shared" si="162" ref="BI261:BI324">IF(ISERROR(E261/AQ261),0,E261/AQ261)</f>
        <v>0</v>
      </c>
      <c r="BJ261" s="36">
        <f aca="true" t="shared" si="163" ref="BJ261:BJ324">IF(ISERROR(M261/AQ261),0,M261/AQ261)</f>
        <v>0</v>
      </c>
      <c r="BK261" s="36">
        <f aca="true" t="shared" si="164" ref="BK261:BK324">IF(ISERROR(U261/AQ261),0,U261/AQ261)</f>
        <v>1</v>
      </c>
      <c r="BL261" s="36">
        <f aca="true" t="shared" si="165" ref="BL261:BL324">IF(ISERROR(AC261/AQ261),0,AC261/AQ261)</f>
        <v>0</v>
      </c>
      <c r="BM261" s="36">
        <f aca="true" t="shared" si="166" ref="BM261:BM324">IF(ISERROR(AK261/AQ261),0,AK261/AQ261)</f>
        <v>0</v>
      </c>
      <c r="BN261" s="32">
        <f aca="true" t="shared" si="167" ref="BN261:BN324">SUM(BI261:BM261)</f>
        <v>1</v>
      </c>
      <c r="BP261" s="36">
        <f aca="true" t="shared" si="168" ref="BP261:BP324">IF(ISERROR(F261/AR261),0,F261/AR261)</f>
        <v>0</v>
      </c>
      <c r="BQ261" s="36">
        <f aca="true" t="shared" si="169" ref="BQ261:BQ324">IF(ISERROR(N261/AR261),0,N261/AR261)</f>
        <v>0</v>
      </c>
      <c r="BR261" s="36">
        <f aca="true" t="shared" si="170" ref="BR261:BR324">IF(ISERROR(V261/AR261),0,V261/AR261)</f>
        <v>1</v>
      </c>
      <c r="BS261" s="36">
        <f aca="true" t="shared" si="171" ref="BS261:BS324">IF(ISERROR(AD261/AR261),0,AD261/AR261)</f>
        <v>0</v>
      </c>
      <c r="BT261" s="36">
        <f aca="true" t="shared" si="172" ref="BT261:BT324">IF(ISERROR(AL261/AR261),0,AL261/AR261)</f>
        <v>0</v>
      </c>
      <c r="BU261" s="32">
        <f aca="true" t="shared" si="173" ref="BU261:BU324">SUM(BP261:BT261)</f>
        <v>1</v>
      </c>
      <c r="BW261" s="37">
        <f aca="true" t="shared" si="174" ref="BW261:BW324">IF(ISERROR(G261/AS261),0,G261/AS261)</f>
        <v>0.06224014738466901</v>
      </c>
      <c r="BX261" s="37">
        <f aca="true" t="shared" si="175" ref="BX261:BX324">IF(ISERROR(O261/AS261),0,O261/AS261)</f>
        <v>0</v>
      </c>
      <c r="BY261" s="37">
        <f aca="true" t="shared" si="176" ref="BY261:BY324">IF(ISERROR(W261/AS261),0,W261/AS261)</f>
        <v>0.875519705230662</v>
      </c>
      <c r="BZ261" s="37">
        <f aca="true" t="shared" si="177" ref="BZ261:BZ324">IF(ISERROR(AE261/AS261),0,AE261/AS261)</f>
        <v>0.06224014738466901</v>
      </c>
      <c r="CA261" s="37">
        <f aca="true" t="shared" si="178" ref="CA261:CA324">IF(ISERROR(AM261/AS261),0,AM261/AS261)</f>
        <v>0</v>
      </c>
      <c r="CB261" s="33">
        <f aca="true" t="shared" si="179" ref="CB261:CB324">SUM(BW261:CA261)</f>
        <v>1</v>
      </c>
    </row>
    <row r="262" spans="1:80" ht="12.75">
      <c r="A262" s="12" t="s">
        <v>387</v>
      </c>
      <c r="B262" s="12" t="s">
        <v>388</v>
      </c>
      <c r="C262" s="24">
        <v>0.25</v>
      </c>
      <c r="D262" s="16"/>
      <c r="E262" s="16">
        <v>0</v>
      </c>
      <c r="F262" s="16"/>
      <c r="G262" s="25">
        <v>0.25</v>
      </c>
      <c r="H262" s="26"/>
      <c r="I262" s="12" t="s">
        <v>387</v>
      </c>
      <c r="J262" s="12" t="s">
        <v>388</v>
      </c>
      <c r="K262" s="24">
        <v>0</v>
      </c>
      <c r="L262" s="16"/>
      <c r="M262" s="16">
        <v>0</v>
      </c>
      <c r="N262" s="16"/>
      <c r="O262" s="25">
        <v>0</v>
      </c>
      <c r="Q262" s="12" t="s">
        <v>387</v>
      </c>
      <c r="R262" s="12" t="s">
        <v>388</v>
      </c>
      <c r="S262" s="24">
        <v>0.5</v>
      </c>
      <c r="T262" s="16"/>
      <c r="U262" s="16">
        <v>0.375</v>
      </c>
      <c r="V262" s="16"/>
      <c r="W262" s="25">
        <v>0.875</v>
      </c>
      <c r="Y262" s="12" t="s">
        <v>387</v>
      </c>
      <c r="Z262" s="12" t="s">
        <v>388</v>
      </c>
      <c r="AA262" s="24">
        <v>0.25</v>
      </c>
      <c r="AB262" s="16"/>
      <c r="AC262" s="16">
        <v>0</v>
      </c>
      <c r="AD262" s="16"/>
      <c r="AE262" s="25">
        <v>0.25</v>
      </c>
      <c r="AG262" s="12" t="s">
        <v>387</v>
      </c>
      <c r="AH262" s="12" t="s">
        <v>388</v>
      </c>
      <c r="AI262" s="24">
        <v>0</v>
      </c>
      <c r="AJ262" s="16"/>
      <c r="AK262" s="16">
        <v>0</v>
      </c>
      <c r="AL262" s="16"/>
      <c r="AM262" s="25">
        <v>0</v>
      </c>
      <c r="AO262" s="7">
        <f t="shared" si="144"/>
        <v>1</v>
      </c>
      <c r="AP262" s="7">
        <f t="shared" si="145"/>
        <v>0</v>
      </c>
      <c r="AQ262" s="7">
        <f t="shared" si="146"/>
        <v>0.375</v>
      </c>
      <c r="AR262" s="7">
        <f t="shared" si="147"/>
        <v>0</v>
      </c>
      <c r="AS262" s="7">
        <f t="shared" si="148"/>
        <v>1.375</v>
      </c>
      <c r="AT262" s="30" t="str">
        <f t="shared" si="149"/>
        <v>Abt</v>
      </c>
      <c r="AU262" s="36">
        <f t="shared" si="150"/>
        <v>0.25</v>
      </c>
      <c r="AV262" s="36">
        <f t="shared" si="151"/>
        <v>0</v>
      </c>
      <c r="AW262" s="36">
        <f t="shared" si="152"/>
        <v>0.5</v>
      </c>
      <c r="AX262" s="36">
        <f t="shared" si="153"/>
        <v>0.25</v>
      </c>
      <c r="AY262" s="36">
        <f t="shared" si="154"/>
        <v>0</v>
      </c>
      <c r="AZ262" s="32">
        <f t="shared" si="155"/>
        <v>1</v>
      </c>
      <c r="BB262" s="36">
        <f t="shared" si="156"/>
        <v>0</v>
      </c>
      <c r="BC262" s="36">
        <f t="shared" si="157"/>
        <v>0</v>
      </c>
      <c r="BD262" s="36">
        <f t="shared" si="158"/>
        <v>0</v>
      </c>
      <c r="BE262" s="36">
        <f t="shared" si="159"/>
        <v>0</v>
      </c>
      <c r="BF262" s="36">
        <f t="shared" si="160"/>
        <v>0</v>
      </c>
      <c r="BG262" s="32">
        <f t="shared" si="161"/>
        <v>0</v>
      </c>
      <c r="BI262" s="36">
        <f t="shared" si="162"/>
        <v>0</v>
      </c>
      <c r="BJ262" s="36">
        <f t="shared" si="163"/>
        <v>0</v>
      </c>
      <c r="BK262" s="36">
        <f t="shared" si="164"/>
        <v>1</v>
      </c>
      <c r="BL262" s="36">
        <f t="shared" si="165"/>
        <v>0</v>
      </c>
      <c r="BM262" s="36">
        <f t="shared" si="166"/>
        <v>0</v>
      </c>
      <c r="BN262" s="32">
        <f t="shared" si="167"/>
        <v>1</v>
      </c>
      <c r="BP262" s="36">
        <f t="shared" si="168"/>
        <v>0</v>
      </c>
      <c r="BQ262" s="36">
        <f t="shared" si="169"/>
        <v>0</v>
      </c>
      <c r="BR262" s="36">
        <f t="shared" si="170"/>
        <v>0</v>
      </c>
      <c r="BS262" s="36">
        <f t="shared" si="171"/>
        <v>0</v>
      </c>
      <c r="BT262" s="36">
        <f t="shared" si="172"/>
        <v>0</v>
      </c>
      <c r="BU262" s="32">
        <f t="shared" si="173"/>
        <v>0</v>
      </c>
      <c r="BW262" s="37">
        <f t="shared" si="174"/>
        <v>0.18181818181818182</v>
      </c>
      <c r="BX262" s="37">
        <f t="shared" si="175"/>
        <v>0</v>
      </c>
      <c r="BY262" s="37">
        <f t="shared" si="176"/>
        <v>0.6363636363636364</v>
      </c>
      <c r="BZ262" s="37">
        <f t="shared" si="177"/>
        <v>0.18181818181818182</v>
      </c>
      <c r="CA262" s="37">
        <f t="shared" si="178"/>
        <v>0</v>
      </c>
      <c r="CB262" s="33">
        <f t="shared" si="179"/>
        <v>1</v>
      </c>
    </row>
    <row r="263" spans="1:80" ht="12.75">
      <c r="A263" s="1" t="s">
        <v>1119</v>
      </c>
      <c r="B263" s="1" t="s">
        <v>1120</v>
      </c>
      <c r="C263" s="3">
        <v>0.25</v>
      </c>
      <c r="D263" s="2"/>
      <c r="E263" s="2"/>
      <c r="F263" s="2"/>
      <c r="G263" s="4">
        <v>0.25</v>
      </c>
      <c r="H263" s="5"/>
      <c r="I263" s="1" t="s">
        <v>1119</v>
      </c>
      <c r="J263" s="1" t="s">
        <v>1120</v>
      </c>
      <c r="K263" s="3">
        <v>0</v>
      </c>
      <c r="L263" s="2"/>
      <c r="M263" s="2"/>
      <c r="N263" s="2"/>
      <c r="O263" s="4">
        <v>0</v>
      </c>
      <c r="P263"/>
      <c r="Q263" s="1" t="s">
        <v>1119</v>
      </c>
      <c r="R263" s="1" t="s">
        <v>1120</v>
      </c>
      <c r="S263" s="3">
        <v>0.5</v>
      </c>
      <c r="T263" s="2"/>
      <c r="U263" s="2"/>
      <c r="V263" s="2"/>
      <c r="W263" s="4">
        <v>0.5</v>
      </c>
      <c r="X263"/>
      <c r="Y263" s="1" t="s">
        <v>1119</v>
      </c>
      <c r="Z263" s="1" t="s">
        <v>1120</v>
      </c>
      <c r="AA263" s="3">
        <v>0.25</v>
      </c>
      <c r="AB263" s="2"/>
      <c r="AC263" s="2"/>
      <c r="AD263" s="2"/>
      <c r="AE263" s="4">
        <v>0.25</v>
      </c>
      <c r="AF263"/>
      <c r="AG263" s="1" t="s">
        <v>1119</v>
      </c>
      <c r="AH263" s="1" t="s">
        <v>1120</v>
      </c>
      <c r="AI263" s="3">
        <v>0</v>
      </c>
      <c r="AJ263" s="2"/>
      <c r="AK263" s="2"/>
      <c r="AL263" s="2"/>
      <c r="AM263" s="4">
        <v>0</v>
      </c>
      <c r="AO263" s="7">
        <f t="shared" si="144"/>
        <v>1</v>
      </c>
      <c r="AP263" s="7">
        <f t="shared" si="145"/>
        <v>0</v>
      </c>
      <c r="AQ263" s="7">
        <f t="shared" si="146"/>
        <v>0</v>
      </c>
      <c r="AR263" s="7">
        <f t="shared" si="147"/>
        <v>0</v>
      </c>
      <c r="AS263" s="7">
        <f t="shared" si="148"/>
        <v>1</v>
      </c>
      <c r="AT263" s="30" t="str">
        <f t="shared" si="149"/>
        <v>Inst</v>
      </c>
      <c r="AU263" s="36">
        <f t="shared" si="150"/>
        <v>0.25</v>
      </c>
      <c r="AV263" s="36">
        <f t="shared" si="151"/>
        <v>0</v>
      </c>
      <c r="AW263" s="36">
        <f t="shared" si="152"/>
        <v>0.5</v>
      </c>
      <c r="AX263" s="36">
        <f t="shared" si="153"/>
        <v>0.25</v>
      </c>
      <c r="AY263" s="36">
        <f t="shared" si="154"/>
        <v>0</v>
      </c>
      <c r="AZ263" s="32">
        <f t="shared" si="155"/>
        <v>1</v>
      </c>
      <c r="BB263" s="36">
        <f t="shared" si="156"/>
        <v>0</v>
      </c>
      <c r="BC263" s="36">
        <f t="shared" si="157"/>
        <v>0</v>
      </c>
      <c r="BD263" s="36">
        <f t="shared" si="158"/>
        <v>0</v>
      </c>
      <c r="BE263" s="36">
        <f t="shared" si="159"/>
        <v>0</v>
      </c>
      <c r="BF263" s="36">
        <f t="shared" si="160"/>
        <v>0</v>
      </c>
      <c r="BG263" s="32">
        <f t="shared" si="161"/>
        <v>0</v>
      </c>
      <c r="BI263" s="36">
        <f t="shared" si="162"/>
        <v>0</v>
      </c>
      <c r="BJ263" s="36">
        <f t="shared" si="163"/>
        <v>0</v>
      </c>
      <c r="BK263" s="36">
        <f t="shared" si="164"/>
        <v>0</v>
      </c>
      <c r="BL263" s="36">
        <f t="shared" si="165"/>
        <v>0</v>
      </c>
      <c r="BM263" s="36">
        <f t="shared" si="166"/>
        <v>0</v>
      </c>
      <c r="BN263" s="32">
        <f t="shared" si="167"/>
        <v>0</v>
      </c>
      <c r="BP263" s="36">
        <f t="shared" si="168"/>
        <v>0</v>
      </c>
      <c r="BQ263" s="36">
        <f t="shared" si="169"/>
        <v>0</v>
      </c>
      <c r="BR263" s="36">
        <f t="shared" si="170"/>
        <v>0</v>
      </c>
      <c r="BS263" s="36">
        <f t="shared" si="171"/>
        <v>0</v>
      </c>
      <c r="BT263" s="36">
        <f t="shared" si="172"/>
        <v>0</v>
      </c>
      <c r="BU263" s="32">
        <f t="shared" si="173"/>
        <v>0</v>
      </c>
      <c r="BW263" s="38">
        <f t="shared" si="174"/>
        <v>0.25</v>
      </c>
      <c r="BX263" s="38">
        <f t="shared" si="175"/>
        <v>0</v>
      </c>
      <c r="BY263" s="38">
        <f t="shared" si="176"/>
        <v>0.5</v>
      </c>
      <c r="BZ263" s="38">
        <f t="shared" si="177"/>
        <v>0.25</v>
      </c>
      <c r="CA263" s="38">
        <f t="shared" si="178"/>
        <v>0</v>
      </c>
      <c r="CB263" s="34">
        <f t="shared" si="179"/>
        <v>1</v>
      </c>
    </row>
    <row r="264" spans="1:80" ht="12.75">
      <c r="A264" s="1" t="s">
        <v>389</v>
      </c>
      <c r="B264" s="1" t="s">
        <v>390</v>
      </c>
      <c r="C264" s="3">
        <v>0.25</v>
      </c>
      <c r="D264" s="2"/>
      <c r="E264" s="2"/>
      <c r="F264" s="2"/>
      <c r="G264" s="4">
        <v>0.25</v>
      </c>
      <c r="H264" s="5"/>
      <c r="I264" s="1" t="s">
        <v>389</v>
      </c>
      <c r="J264" s="1" t="s">
        <v>390</v>
      </c>
      <c r="K264" s="3">
        <v>0</v>
      </c>
      <c r="L264" s="2"/>
      <c r="M264" s="2"/>
      <c r="N264" s="2"/>
      <c r="O264" s="4">
        <v>0</v>
      </c>
      <c r="P264"/>
      <c r="Q264" s="1" t="s">
        <v>389</v>
      </c>
      <c r="R264" s="1" t="s">
        <v>390</v>
      </c>
      <c r="S264" s="3">
        <v>0.5</v>
      </c>
      <c r="T264" s="2"/>
      <c r="U264" s="2"/>
      <c r="V264" s="2"/>
      <c r="W264" s="4">
        <v>0.5</v>
      </c>
      <c r="X264"/>
      <c r="Y264" s="1" t="s">
        <v>389</v>
      </c>
      <c r="Z264" s="1" t="s">
        <v>390</v>
      </c>
      <c r="AA264" s="3">
        <v>0.25</v>
      </c>
      <c r="AB264" s="2"/>
      <c r="AC264" s="2"/>
      <c r="AD264" s="2"/>
      <c r="AE264" s="4">
        <v>0.25</v>
      </c>
      <c r="AF264"/>
      <c r="AG264" s="1" t="s">
        <v>389</v>
      </c>
      <c r="AH264" s="1" t="s">
        <v>390</v>
      </c>
      <c r="AI264" s="3">
        <v>0</v>
      </c>
      <c r="AJ264" s="2"/>
      <c r="AK264" s="2"/>
      <c r="AL264" s="2"/>
      <c r="AM264" s="4">
        <v>0</v>
      </c>
      <c r="AO264" s="7">
        <f t="shared" si="144"/>
        <v>1</v>
      </c>
      <c r="AP264" s="7">
        <f t="shared" si="145"/>
        <v>0</v>
      </c>
      <c r="AQ264" s="7">
        <f t="shared" si="146"/>
        <v>0</v>
      </c>
      <c r="AR264" s="7">
        <f t="shared" si="147"/>
        <v>0</v>
      </c>
      <c r="AS264" s="7">
        <f t="shared" si="148"/>
        <v>1</v>
      </c>
      <c r="AT264" s="30" t="str">
        <f t="shared" si="149"/>
        <v>Abt</v>
      </c>
      <c r="AU264" s="36">
        <f t="shared" si="150"/>
        <v>0.25</v>
      </c>
      <c r="AV264" s="36">
        <f t="shared" si="151"/>
        <v>0</v>
      </c>
      <c r="AW264" s="36">
        <f t="shared" si="152"/>
        <v>0.5</v>
      </c>
      <c r="AX264" s="36">
        <f t="shared" si="153"/>
        <v>0.25</v>
      </c>
      <c r="AY264" s="36">
        <f t="shared" si="154"/>
        <v>0</v>
      </c>
      <c r="AZ264" s="32">
        <f t="shared" si="155"/>
        <v>1</v>
      </c>
      <c r="BB264" s="36">
        <f t="shared" si="156"/>
        <v>0</v>
      </c>
      <c r="BC264" s="36">
        <f t="shared" si="157"/>
        <v>0</v>
      </c>
      <c r="BD264" s="36">
        <f t="shared" si="158"/>
        <v>0</v>
      </c>
      <c r="BE264" s="36">
        <f t="shared" si="159"/>
        <v>0</v>
      </c>
      <c r="BF264" s="36">
        <f t="shared" si="160"/>
        <v>0</v>
      </c>
      <c r="BG264" s="32">
        <f t="shared" si="161"/>
        <v>0</v>
      </c>
      <c r="BI264" s="36">
        <f t="shared" si="162"/>
        <v>0</v>
      </c>
      <c r="BJ264" s="36">
        <f t="shared" si="163"/>
        <v>0</v>
      </c>
      <c r="BK264" s="36">
        <f t="shared" si="164"/>
        <v>0</v>
      </c>
      <c r="BL264" s="36">
        <f t="shared" si="165"/>
        <v>0</v>
      </c>
      <c r="BM264" s="36">
        <f t="shared" si="166"/>
        <v>0</v>
      </c>
      <c r="BN264" s="32">
        <f t="shared" si="167"/>
        <v>0</v>
      </c>
      <c r="BP264" s="36">
        <f t="shared" si="168"/>
        <v>0</v>
      </c>
      <c r="BQ264" s="36">
        <f t="shared" si="169"/>
        <v>0</v>
      </c>
      <c r="BR264" s="36">
        <f t="shared" si="170"/>
        <v>0</v>
      </c>
      <c r="BS264" s="36">
        <f t="shared" si="171"/>
        <v>0</v>
      </c>
      <c r="BT264" s="36">
        <f t="shared" si="172"/>
        <v>0</v>
      </c>
      <c r="BU264" s="32">
        <f t="shared" si="173"/>
        <v>0</v>
      </c>
      <c r="BW264" s="38">
        <f t="shared" si="174"/>
        <v>0.25</v>
      </c>
      <c r="BX264" s="38">
        <f t="shared" si="175"/>
        <v>0</v>
      </c>
      <c r="BY264" s="38">
        <f t="shared" si="176"/>
        <v>0.5</v>
      </c>
      <c r="BZ264" s="38">
        <f t="shared" si="177"/>
        <v>0.25</v>
      </c>
      <c r="CA264" s="38">
        <f t="shared" si="178"/>
        <v>0</v>
      </c>
      <c r="CB264" s="34">
        <f t="shared" si="179"/>
        <v>1</v>
      </c>
    </row>
    <row r="265" spans="1:80" ht="12.75">
      <c r="A265" s="1" t="s">
        <v>1121</v>
      </c>
      <c r="B265" s="1" t="s">
        <v>1122</v>
      </c>
      <c r="C265" s="3">
        <v>0.25</v>
      </c>
      <c r="D265" s="2">
        <v>0</v>
      </c>
      <c r="E265" s="2">
        <v>0</v>
      </c>
      <c r="F265" s="2">
        <v>0</v>
      </c>
      <c r="G265" s="4">
        <v>0.25</v>
      </c>
      <c r="H265" s="1"/>
      <c r="I265" s="1" t="s">
        <v>1121</v>
      </c>
      <c r="J265" s="1" t="s">
        <v>1122</v>
      </c>
      <c r="K265" s="3">
        <v>0</v>
      </c>
      <c r="L265" s="2">
        <v>0</v>
      </c>
      <c r="M265" s="2">
        <v>0</v>
      </c>
      <c r="N265" s="2">
        <v>0</v>
      </c>
      <c r="O265" s="4">
        <v>0</v>
      </c>
      <c r="P265"/>
      <c r="Q265" s="1" t="s">
        <v>1121</v>
      </c>
      <c r="R265" s="1" t="s">
        <v>1122</v>
      </c>
      <c r="S265" s="3">
        <v>0.5</v>
      </c>
      <c r="T265" s="2">
        <v>0.0457</v>
      </c>
      <c r="U265" s="2">
        <v>0.4166</v>
      </c>
      <c r="V265" s="2">
        <v>0.4375</v>
      </c>
      <c r="W265" s="4">
        <v>1.3998</v>
      </c>
      <c r="X265"/>
      <c r="Y265" s="1" t="s">
        <v>1121</v>
      </c>
      <c r="Z265" s="1" t="s">
        <v>1122</v>
      </c>
      <c r="AA265" s="3">
        <v>0.25</v>
      </c>
      <c r="AB265" s="2">
        <v>0</v>
      </c>
      <c r="AC265" s="2">
        <v>0</v>
      </c>
      <c r="AD265" s="2">
        <v>0</v>
      </c>
      <c r="AE265" s="4">
        <v>0.25</v>
      </c>
      <c r="AF265"/>
      <c r="AG265" s="1" t="s">
        <v>1121</v>
      </c>
      <c r="AH265" s="1" t="s">
        <v>1122</v>
      </c>
      <c r="AI265" s="3">
        <v>0</v>
      </c>
      <c r="AJ265" s="2">
        <v>0</v>
      </c>
      <c r="AK265" s="2">
        <v>0</v>
      </c>
      <c r="AL265" s="2">
        <v>0</v>
      </c>
      <c r="AM265" s="4">
        <v>0</v>
      </c>
      <c r="AO265" s="7">
        <f t="shared" si="144"/>
        <v>1</v>
      </c>
      <c r="AP265" s="7">
        <f t="shared" si="145"/>
        <v>0.0457</v>
      </c>
      <c r="AQ265" s="7">
        <f t="shared" si="146"/>
        <v>0.4166</v>
      </c>
      <c r="AR265" s="7">
        <f t="shared" si="147"/>
        <v>0.4375</v>
      </c>
      <c r="AS265" s="7">
        <f t="shared" si="148"/>
        <v>1.8998</v>
      </c>
      <c r="AT265" s="30" t="str">
        <f t="shared" si="149"/>
        <v>Inst</v>
      </c>
      <c r="AU265" s="36">
        <f t="shared" si="150"/>
        <v>0.25</v>
      </c>
      <c r="AV265" s="36">
        <f t="shared" si="151"/>
        <v>0</v>
      </c>
      <c r="AW265" s="36">
        <f t="shared" si="152"/>
        <v>0.5</v>
      </c>
      <c r="AX265" s="36">
        <f t="shared" si="153"/>
        <v>0.25</v>
      </c>
      <c r="AY265" s="36">
        <f t="shared" si="154"/>
        <v>0</v>
      </c>
      <c r="AZ265" s="32">
        <f t="shared" si="155"/>
        <v>1</v>
      </c>
      <c r="BB265" s="36">
        <f t="shared" si="156"/>
        <v>0</v>
      </c>
      <c r="BC265" s="36">
        <f t="shared" si="157"/>
        <v>0</v>
      </c>
      <c r="BD265" s="36">
        <f t="shared" si="158"/>
        <v>1</v>
      </c>
      <c r="BE265" s="36">
        <f t="shared" si="159"/>
        <v>0</v>
      </c>
      <c r="BF265" s="36">
        <f t="shared" si="160"/>
        <v>0</v>
      </c>
      <c r="BG265" s="32">
        <f t="shared" si="161"/>
        <v>1</v>
      </c>
      <c r="BI265" s="36">
        <f t="shared" si="162"/>
        <v>0</v>
      </c>
      <c r="BJ265" s="36">
        <f t="shared" si="163"/>
        <v>0</v>
      </c>
      <c r="BK265" s="36">
        <f t="shared" si="164"/>
        <v>1</v>
      </c>
      <c r="BL265" s="36">
        <f t="shared" si="165"/>
        <v>0</v>
      </c>
      <c r="BM265" s="36">
        <f t="shared" si="166"/>
        <v>0</v>
      </c>
      <c r="BN265" s="32">
        <f t="shared" si="167"/>
        <v>1</v>
      </c>
      <c r="BP265" s="36">
        <f t="shared" si="168"/>
        <v>0</v>
      </c>
      <c r="BQ265" s="36">
        <f t="shared" si="169"/>
        <v>0</v>
      </c>
      <c r="BR265" s="36">
        <f t="shared" si="170"/>
        <v>1</v>
      </c>
      <c r="BS265" s="36">
        <f t="shared" si="171"/>
        <v>0</v>
      </c>
      <c r="BT265" s="36">
        <f t="shared" si="172"/>
        <v>0</v>
      </c>
      <c r="BU265" s="32">
        <f t="shared" si="173"/>
        <v>1</v>
      </c>
      <c r="BW265" s="38">
        <f t="shared" si="174"/>
        <v>0.1315927992420255</v>
      </c>
      <c r="BX265" s="38">
        <f t="shared" si="175"/>
        <v>0</v>
      </c>
      <c r="BY265" s="38">
        <f t="shared" si="176"/>
        <v>0.736814401515949</v>
      </c>
      <c r="BZ265" s="38">
        <f t="shared" si="177"/>
        <v>0.1315927992420255</v>
      </c>
      <c r="CA265" s="38">
        <f t="shared" si="178"/>
        <v>0</v>
      </c>
      <c r="CB265" s="34">
        <f t="shared" si="179"/>
        <v>1</v>
      </c>
    </row>
    <row r="266" spans="1:80" ht="12.75">
      <c r="A266" s="1" t="s">
        <v>391</v>
      </c>
      <c r="B266" s="1" t="s">
        <v>392</v>
      </c>
      <c r="C266" s="3">
        <v>0.25</v>
      </c>
      <c r="D266" s="2">
        <v>0</v>
      </c>
      <c r="E266" s="2">
        <v>0</v>
      </c>
      <c r="F266" s="2">
        <v>0</v>
      </c>
      <c r="G266" s="4">
        <v>0.25</v>
      </c>
      <c r="H266" s="1"/>
      <c r="I266" s="1" t="s">
        <v>391</v>
      </c>
      <c r="J266" s="1" t="s">
        <v>392</v>
      </c>
      <c r="K266" s="3">
        <v>0</v>
      </c>
      <c r="L266" s="2">
        <v>0</v>
      </c>
      <c r="M266" s="2">
        <v>0</v>
      </c>
      <c r="N266" s="2">
        <v>0</v>
      </c>
      <c r="O266" s="4">
        <v>0</v>
      </c>
      <c r="P266"/>
      <c r="Q266" s="1" t="s">
        <v>391</v>
      </c>
      <c r="R266" s="1" t="s">
        <v>392</v>
      </c>
      <c r="S266" s="3">
        <v>0.5</v>
      </c>
      <c r="T266" s="2">
        <v>0.0457</v>
      </c>
      <c r="U266" s="2">
        <v>0.4166</v>
      </c>
      <c r="V266" s="2">
        <v>0.4375</v>
      </c>
      <c r="W266" s="4">
        <v>1.3998</v>
      </c>
      <c r="X266"/>
      <c r="Y266" s="1" t="s">
        <v>391</v>
      </c>
      <c r="Z266" s="1" t="s">
        <v>392</v>
      </c>
      <c r="AA266" s="3">
        <v>0.25</v>
      </c>
      <c r="AB266" s="2">
        <v>0</v>
      </c>
      <c r="AC266" s="2">
        <v>0</v>
      </c>
      <c r="AD266" s="2">
        <v>0</v>
      </c>
      <c r="AE266" s="4">
        <v>0.25</v>
      </c>
      <c r="AF266"/>
      <c r="AG266" s="1" t="s">
        <v>391</v>
      </c>
      <c r="AH266" s="1" t="s">
        <v>392</v>
      </c>
      <c r="AI266" s="3">
        <v>0</v>
      </c>
      <c r="AJ266" s="2">
        <v>0</v>
      </c>
      <c r="AK266" s="2">
        <v>0</v>
      </c>
      <c r="AL266" s="2">
        <v>0</v>
      </c>
      <c r="AM266" s="4">
        <v>0</v>
      </c>
      <c r="AO266" s="7">
        <f t="shared" si="144"/>
        <v>1</v>
      </c>
      <c r="AP266" s="7">
        <f t="shared" si="145"/>
        <v>0.0457</v>
      </c>
      <c r="AQ266" s="7">
        <f t="shared" si="146"/>
        <v>0.4166</v>
      </c>
      <c r="AR266" s="7">
        <f t="shared" si="147"/>
        <v>0.4375</v>
      </c>
      <c r="AS266" s="7">
        <f t="shared" si="148"/>
        <v>1.8998</v>
      </c>
      <c r="AT266" s="30" t="str">
        <f t="shared" si="149"/>
        <v>Abt</v>
      </c>
      <c r="AU266" s="36">
        <f t="shared" si="150"/>
        <v>0.25</v>
      </c>
      <c r="AV266" s="36">
        <f t="shared" si="151"/>
        <v>0</v>
      </c>
      <c r="AW266" s="36">
        <f t="shared" si="152"/>
        <v>0.5</v>
      </c>
      <c r="AX266" s="36">
        <f t="shared" si="153"/>
        <v>0.25</v>
      </c>
      <c r="AY266" s="36">
        <f t="shared" si="154"/>
        <v>0</v>
      </c>
      <c r="AZ266" s="32">
        <f t="shared" si="155"/>
        <v>1</v>
      </c>
      <c r="BB266" s="36">
        <f t="shared" si="156"/>
        <v>0</v>
      </c>
      <c r="BC266" s="36">
        <f t="shared" si="157"/>
        <v>0</v>
      </c>
      <c r="BD266" s="36">
        <f t="shared" si="158"/>
        <v>1</v>
      </c>
      <c r="BE266" s="36">
        <f t="shared" si="159"/>
        <v>0</v>
      </c>
      <c r="BF266" s="36">
        <f t="shared" si="160"/>
        <v>0</v>
      </c>
      <c r="BG266" s="32">
        <f t="shared" si="161"/>
        <v>1</v>
      </c>
      <c r="BI266" s="36">
        <f t="shared" si="162"/>
        <v>0</v>
      </c>
      <c r="BJ266" s="36">
        <f t="shared" si="163"/>
        <v>0</v>
      </c>
      <c r="BK266" s="36">
        <f t="shared" si="164"/>
        <v>1</v>
      </c>
      <c r="BL266" s="36">
        <f t="shared" si="165"/>
        <v>0</v>
      </c>
      <c r="BM266" s="36">
        <f t="shared" si="166"/>
        <v>0</v>
      </c>
      <c r="BN266" s="32">
        <f t="shared" si="167"/>
        <v>1</v>
      </c>
      <c r="BP266" s="36">
        <f t="shared" si="168"/>
        <v>0</v>
      </c>
      <c r="BQ266" s="36">
        <f t="shared" si="169"/>
        <v>0</v>
      </c>
      <c r="BR266" s="36">
        <f t="shared" si="170"/>
        <v>1</v>
      </c>
      <c r="BS266" s="36">
        <f t="shared" si="171"/>
        <v>0</v>
      </c>
      <c r="BT266" s="36">
        <f t="shared" si="172"/>
        <v>0</v>
      </c>
      <c r="BU266" s="32">
        <f t="shared" si="173"/>
        <v>1</v>
      </c>
      <c r="BW266" s="38">
        <f t="shared" si="174"/>
        <v>0.1315927992420255</v>
      </c>
      <c r="BX266" s="38">
        <f t="shared" si="175"/>
        <v>0</v>
      </c>
      <c r="BY266" s="38">
        <f t="shared" si="176"/>
        <v>0.736814401515949</v>
      </c>
      <c r="BZ266" s="38">
        <f t="shared" si="177"/>
        <v>0.1315927992420255</v>
      </c>
      <c r="CA266" s="38">
        <f t="shared" si="178"/>
        <v>0</v>
      </c>
      <c r="CB266" s="34">
        <f t="shared" si="179"/>
        <v>1</v>
      </c>
    </row>
    <row r="267" spans="1:80" ht="12.75">
      <c r="A267" s="1" t="s">
        <v>1123</v>
      </c>
      <c r="B267" s="1" t="s">
        <v>1124</v>
      </c>
      <c r="C267" s="3">
        <v>0.25</v>
      </c>
      <c r="D267" s="2"/>
      <c r="E267" s="2">
        <v>0</v>
      </c>
      <c r="F267" s="2"/>
      <c r="G267" s="4">
        <v>0.25</v>
      </c>
      <c r="H267" s="5"/>
      <c r="I267" s="1" t="s">
        <v>1123</v>
      </c>
      <c r="J267" s="1" t="s">
        <v>1124</v>
      </c>
      <c r="K267" s="3">
        <v>0</v>
      </c>
      <c r="L267" s="2"/>
      <c r="M267" s="2">
        <v>0</v>
      </c>
      <c r="N267" s="2"/>
      <c r="O267" s="4">
        <v>0</v>
      </c>
      <c r="P267"/>
      <c r="Q267" s="1" t="s">
        <v>1123</v>
      </c>
      <c r="R267" s="1" t="s">
        <v>1124</v>
      </c>
      <c r="S267" s="3">
        <v>0.5</v>
      </c>
      <c r="T267" s="2"/>
      <c r="U267" s="2">
        <v>0.0863</v>
      </c>
      <c r="V267" s="2"/>
      <c r="W267" s="4">
        <v>0.5863</v>
      </c>
      <c r="X267"/>
      <c r="Y267" s="1" t="s">
        <v>1123</v>
      </c>
      <c r="Z267" s="1" t="s">
        <v>1124</v>
      </c>
      <c r="AA267" s="3">
        <v>0.25</v>
      </c>
      <c r="AB267" s="2"/>
      <c r="AC267" s="2">
        <v>0</v>
      </c>
      <c r="AD267" s="2"/>
      <c r="AE267" s="4">
        <v>0.25</v>
      </c>
      <c r="AF267"/>
      <c r="AG267" s="1" t="s">
        <v>1123</v>
      </c>
      <c r="AH267" s="1" t="s">
        <v>1124</v>
      </c>
      <c r="AI267" s="3">
        <v>0</v>
      </c>
      <c r="AJ267" s="2"/>
      <c r="AK267" s="2">
        <v>0</v>
      </c>
      <c r="AL267" s="2"/>
      <c r="AM267" s="4">
        <v>0</v>
      </c>
      <c r="AO267" s="7">
        <f t="shared" si="144"/>
        <v>1</v>
      </c>
      <c r="AP267" s="7">
        <f t="shared" si="145"/>
        <v>0</v>
      </c>
      <c r="AQ267" s="7">
        <f t="shared" si="146"/>
        <v>0.0863</v>
      </c>
      <c r="AR267" s="7">
        <f t="shared" si="147"/>
        <v>0</v>
      </c>
      <c r="AS267" s="7">
        <f t="shared" si="148"/>
        <v>1.0863</v>
      </c>
      <c r="AT267" s="30" t="str">
        <f t="shared" si="149"/>
        <v>Inst</v>
      </c>
      <c r="AU267" s="36">
        <f t="shared" si="150"/>
        <v>0.25</v>
      </c>
      <c r="AV267" s="36">
        <f t="shared" si="151"/>
        <v>0</v>
      </c>
      <c r="AW267" s="36">
        <f t="shared" si="152"/>
        <v>0.5</v>
      </c>
      <c r="AX267" s="36">
        <f t="shared" si="153"/>
        <v>0.25</v>
      </c>
      <c r="AY267" s="36">
        <f t="shared" si="154"/>
        <v>0</v>
      </c>
      <c r="AZ267" s="32">
        <f t="shared" si="155"/>
        <v>1</v>
      </c>
      <c r="BB267" s="36">
        <f t="shared" si="156"/>
        <v>0</v>
      </c>
      <c r="BC267" s="36">
        <f t="shared" si="157"/>
        <v>0</v>
      </c>
      <c r="BD267" s="36">
        <f t="shared" si="158"/>
        <v>0</v>
      </c>
      <c r="BE267" s="36">
        <f t="shared" si="159"/>
        <v>0</v>
      </c>
      <c r="BF267" s="36">
        <f t="shared" si="160"/>
        <v>0</v>
      </c>
      <c r="BG267" s="32">
        <f t="shared" si="161"/>
        <v>0</v>
      </c>
      <c r="BI267" s="36">
        <f t="shared" si="162"/>
        <v>0</v>
      </c>
      <c r="BJ267" s="36">
        <f t="shared" si="163"/>
        <v>0</v>
      </c>
      <c r="BK267" s="36">
        <f t="shared" si="164"/>
        <v>1</v>
      </c>
      <c r="BL267" s="36">
        <f t="shared" si="165"/>
        <v>0</v>
      </c>
      <c r="BM267" s="36">
        <f t="shared" si="166"/>
        <v>0</v>
      </c>
      <c r="BN267" s="32">
        <f t="shared" si="167"/>
        <v>1</v>
      </c>
      <c r="BP267" s="36">
        <f t="shared" si="168"/>
        <v>0</v>
      </c>
      <c r="BQ267" s="36">
        <f t="shared" si="169"/>
        <v>0</v>
      </c>
      <c r="BR267" s="36">
        <f t="shared" si="170"/>
        <v>0</v>
      </c>
      <c r="BS267" s="36">
        <f t="shared" si="171"/>
        <v>0</v>
      </c>
      <c r="BT267" s="36">
        <f t="shared" si="172"/>
        <v>0</v>
      </c>
      <c r="BU267" s="32">
        <f t="shared" si="173"/>
        <v>0</v>
      </c>
      <c r="BW267" s="38">
        <f t="shared" si="174"/>
        <v>0.23013900395839085</v>
      </c>
      <c r="BX267" s="38">
        <f t="shared" si="175"/>
        <v>0</v>
      </c>
      <c r="BY267" s="38">
        <f t="shared" si="176"/>
        <v>0.5397219920832182</v>
      </c>
      <c r="BZ267" s="38">
        <f t="shared" si="177"/>
        <v>0.23013900395839085</v>
      </c>
      <c r="CA267" s="38">
        <f t="shared" si="178"/>
        <v>0</v>
      </c>
      <c r="CB267" s="34">
        <f t="shared" si="179"/>
        <v>0.9999999999999999</v>
      </c>
    </row>
    <row r="268" spans="1:80" ht="12.75">
      <c r="A268" s="12" t="s">
        <v>393</v>
      </c>
      <c r="B268" s="12" t="s">
        <v>394</v>
      </c>
      <c r="C268" s="24">
        <v>0.25</v>
      </c>
      <c r="D268" s="16"/>
      <c r="E268" s="16">
        <v>0</v>
      </c>
      <c r="F268" s="16"/>
      <c r="G268" s="25">
        <v>0.25</v>
      </c>
      <c r="H268" s="26"/>
      <c r="I268" s="12" t="s">
        <v>393</v>
      </c>
      <c r="J268" s="12" t="s">
        <v>394</v>
      </c>
      <c r="K268" s="24">
        <v>0</v>
      </c>
      <c r="L268" s="16"/>
      <c r="M268" s="16">
        <v>0</v>
      </c>
      <c r="N268" s="16"/>
      <c r="O268" s="25">
        <v>0</v>
      </c>
      <c r="Q268" s="12" t="s">
        <v>393</v>
      </c>
      <c r="R268" s="12" t="s">
        <v>394</v>
      </c>
      <c r="S268" s="24">
        <v>0.5</v>
      </c>
      <c r="T268" s="16"/>
      <c r="U268" s="16">
        <v>0.0863</v>
      </c>
      <c r="V268" s="16"/>
      <c r="W268" s="25">
        <v>0.5863</v>
      </c>
      <c r="Y268" s="12" t="s">
        <v>393</v>
      </c>
      <c r="Z268" s="12" t="s">
        <v>394</v>
      </c>
      <c r="AA268" s="24">
        <v>0.25</v>
      </c>
      <c r="AB268" s="16"/>
      <c r="AC268" s="16">
        <v>0</v>
      </c>
      <c r="AD268" s="16"/>
      <c r="AE268" s="25">
        <v>0.25</v>
      </c>
      <c r="AG268" s="12" t="s">
        <v>393</v>
      </c>
      <c r="AH268" s="12" t="s">
        <v>394</v>
      </c>
      <c r="AI268" s="24">
        <v>0</v>
      </c>
      <c r="AJ268" s="16"/>
      <c r="AK268" s="16">
        <v>0</v>
      </c>
      <c r="AL268" s="16"/>
      <c r="AM268" s="25">
        <v>0</v>
      </c>
      <c r="AO268" s="7">
        <f t="shared" si="144"/>
        <v>1</v>
      </c>
      <c r="AP268" s="7">
        <f t="shared" si="145"/>
        <v>0</v>
      </c>
      <c r="AQ268" s="7">
        <f t="shared" si="146"/>
        <v>0.0863</v>
      </c>
      <c r="AR268" s="7">
        <f t="shared" si="147"/>
        <v>0</v>
      </c>
      <c r="AS268" s="7">
        <f t="shared" si="148"/>
        <v>1.0863</v>
      </c>
      <c r="AT268" s="30" t="str">
        <f t="shared" si="149"/>
        <v>Abt</v>
      </c>
      <c r="AU268" s="36">
        <f t="shared" si="150"/>
        <v>0.25</v>
      </c>
      <c r="AV268" s="36">
        <f t="shared" si="151"/>
        <v>0</v>
      </c>
      <c r="AW268" s="36">
        <f t="shared" si="152"/>
        <v>0.5</v>
      </c>
      <c r="AX268" s="36">
        <f t="shared" si="153"/>
        <v>0.25</v>
      </c>
      <c r="AY268" s="36">
        <f t="shared" si="154"/>
        <v>0</v>
      </c>
      <c r="AZ268" s="32">
        <f t="shared" si="155"/>
        <v>1</v>
      </c>
      <c r="BB268" s="36">
        <f t="shared" si="156"/>
        <v>0</v>
      </c>
      <c r="BC268" s="36">
        <f t="shared" si="157"/>
        <v>0</v>
      </c>
      <c r="BD268" s="36">
        <f t="shared" si="158"/>
        <v>0</v>
      </c>
      <c r="BE268" s="36">
        <f t="shared" si="159"/>
        <v>0</v>
      </c>
      <c r="BF268" s="36">
        <f t="shared" si="160"/>
        <v>0</v>
      </c>
      <c r="BG268" s="32">
        <f t="shared" si="161"/>
        <v>0</v>
      </c>
      <c r="BI268" s="36">
        <f t="shared" si="162"/>
        <v>0</v>
      </c>
      <c r="BJ268" s="36">
        <f t="shared" si="163"/>
        <v>0</v>
      </c>
      <c r="BK268" s="36">
        <f t="shared" si="164"/>
        <v>1</v>
      </c>
      <c r="BL268" s="36">
        <f t="shared" si="165"/>
        <v>0</v>
      </c>
      <c r="BM268" s="36">
        <f t="shared" si="166"/>
        <v>0</v>
      </c>
      <c r="BN268" s="32">
        <f t="shared" si="167"/>
        <v>1</v>
      </c>
      <c r="BP268" s="36">
        <f t="shared" si="168"/>
        <v>0</v>
      </c>
      <c r="BQ268" s="36">
        <f t="shared" si="169"/>
        <v>0</v>
      </c>
      <c r="BR268" s="36">
        <f t="shared" si="170"/>
        <v>0</v>
      </c>
      <c r="BS268" s="36">
        <f t="shared" si="171"/>
        <v>0</v>
      </c>
      <c r="BT268" s="36">
        <f t="shared" si="172"/>
        <v>0</v>
      </c>
      <c r="BU268" s="32">
        <f t="shared" si="173"/>
        <v>0</v>
      </c>
      <c r="BW268" s="37">
        <f t="shared" si="174"/>
        <v>0.23013900395839085</v>
      </c>
      <c r="BX268" s="37">
        <f t="shared" si="175"/>
        <v>0</v>
      </c>
      <c r="BY268" s="37">
        <f t="shared" si="176"/>
        <v>0.5397219920832182</v>
      </c>
      <c r="BZ268" s="37">
        <f t="shared" si="177"/>
        <v>0.23013900395839085</v>
      </c>
      <c r="CA268" s="37">
        <f t="shared" si="178"/>
        <v>0</v>
      </c>
      <c r="CB268" s="33">
        <f t="shared" si="179"/>
        <v>0.9999999999999999</v>
      </c>
    </row>
    <row r="269" spans="1:80" ht="12.75">
      <c r="A269" s="1" t="s">
        <v>1125</v>
      </c>
      <c r="B269" s="1" t="s">
        <v>1126</v>
      </c>
      <c r="C269" s="3">
        <v>0.25</v>
      </c>
      <c r="D269" s="2">
        <v>0</v>
      </c>
      <c r="E269" s="2">
        <v>0</v>
      </c>
      <c r="F269" s="2"/>
      <c r="G269" s="4">
        <v>0.25</v>
      </c>
      <c r="H269" s="5"/>
      <c r="I269" s="1" t="s">
        <v>1125</v>
      </c>
      <c r="J269" s="1" t="s">
        <v>1126</v>
      </c>
      <c r="K269" s="3">
        <v>0</v>
      </c>
      <c r="L269" s="2">
        <v>0</v>
      </c>
      <c r="M269" s="2">
        <v>0</v>
      </c>
      <c r="N269" s="2"/>
      <c r="O269" s="4">
        <v>0</v>
      </c>
      <c r="P269"/>
      <c r="Q269" s="1" t="s">
        <v>1125</v>
      </c>
      <c r="R269" s="1" t="s">
        <v>1126</v>
      </c>
      <c r="S269" s="3">
        <v>0.5</v>
      </c>
      <c r="T269" s="2">
        <v>0.0417</v>
      </c>
      <c r="U269" s="2">
        <v>0.5</v>
      </c>
      <c r="V269" s="2"/>
      <c r="W269" s="4">
        <v>1.0417</v>
      </c>
      <c r="X269"/>
      <c r="Y269" s="1" t="s">
        <v>1125</v>
      </c>
      <c r="Z269" s="1" t="s">
        <v>1126</v>
      </c>
      <c r="AA269" s="3">
        <v>0.25</v>
      </c>
      <c r="AB269" s="2">
        <v>0</v>
      </c>
      <c r="AC269" s="2">
        <v>0</v>
      </c>
      <c r="AD269" s="2"/>
      <c r="AE269" s="4">
        <v>0.25</v>
      </c>
      <c r="AF269"/>
      <c r="AG269" s="1" t="s">
        <v>1125</v>
      </c>
      <c r="AH269" s="1" t="s">
        <v>1126</v>
      </c>
      <c r="AI269" s="3">
        <v>0</v>
      </c>
      <c r="AJ269" s="2">
        <v>0</v>
      </c>
      <c r="AK269" s="2">
        <v>0</v>
      </c>
      <c r="AL269" s="2"/>
      <c r="AM269" s="4">
        <v>0</v>
      </c>
      <c r="AO269" s="7">
        <f t="shared" si="144"/>
        <v>1</v>
      </c>
      <c r="AP269" s="7">
        <f t="shared" si="145"/>
        <v>0.0417</v>
      </c>
      <c r="AQ269" s="7">
        <f t="shared" si="146"/>
        <v>0.5</v>
      </c>
      <c r="AR269" s="7">
        <f t="shared" si="147"/>
        <v>0</v>
      </c>
      <c r="AS269" s="7">
        <f t="shared" si="148"/>
        <v>1.5417</v>
      </c>
      <c r="AT269" s="30" t="str">
        <f t="shared" si="149"/>
        <v>Inst</v>
      </c>
      <c r="AU269" s="36">
        <f t="shared" si="150"/>
        <v>0.25</v>
      </c>
      <c r="AV269" s="36">
        <f t="shared" si="151"/>
        <v>0</v>
      </c>
      <c r="AW269" s="36">
        <f t="shared" si="152"/>
        <v>0.5</v>
      </c>
      <c r="AX269" s="36">
        <f t="shared" si="153"/>
        <v>0.25</v>
      </c>
      <c r="AY269" s="36">
        <f t="shared" si="154"/>
        <v>0</v>
      </c>
      <c r="AZ269" s="32">
        <f t="shared" si="155"/>
        <v>1</v>
      </c>
      <c r="BB269" s="36">
        <f t="shared" si="156"/>
        <v>0</v>
      </c>
      <c r="BC269" s="36">
        <f t="shared" si="157"/>
        <v>0</v>
      </c>
      <c r="BD269" s="36">
        <f t="shared" si="158"/>
        <v>1</v>
      </c>
      <c r="BE269" s="36">
        <f t="shared" si="159"/>
        <v>0</v>
      </c>
      <c r="BF269" s="36">
        <f t="shared" si="160"/>
        <v>0</v>
      </c>
      <c r="BG269" s="32">
        <f t="shared" si="161"/>
        <v>1</v>
      </c>
      <c r="BI269" s="36">
        <f t="shared" si="162"/>
        <v>0</v>
      </c>
      <c r="BJ269" s="36">
        <f t="shared" si="163"/>
        <v>0</v>
      </c>
      <c r="BK269" s="36">
        <f t="shared" si="164"/>
        <v>1</v>
      </c>
      <c r="BL269" s="36">
        <f t="shared" si="165"/>
        <v>0</v>
      </c>
      <c r="BM269" s="36">
        <f t="shared" si="166"/>
        <v>0</v>
      </c>
      <c r="BN269" s="32">
        <f t="shared" si="167"/>
        <v>1</v>
      </c>
      <c r="BP269" s="36">
        <f t="shared" si="168"/>
        <v>0</v>
      </c>
      <c r="BQ269" s="36">
        <f t="shared" si="169"/>
        <v>0</v>
      </c>
      <c r="BR269" s="36">
        <f t="shared" si="170"/>
        <v>0</v>
      </c>
      <c r="BS269" s="36">
        <f t="shared" si="171"/>
        <v>0</v>
      </c>
      <c r="BT269" s="36">
        <f t="shared" si="172"/>
        <v>0</v>
      </c>
      <c r="BU269" s="32">
        <f t="shared" si="173"/>
        <v>0</v>
      </c>
      <c r="BW269" s="38">
        <f t="shared" si="174"/>
        <v>0.16215865602905882</v>
      </c>
      <c r="BX269" s="38">
        <f t="shared" si="175"/>
        <v>0</v>
      </c>
      <c r="BY269" s="38">
        <f t="shared" si="176"/>
        <v>0.6756826879418824</v>
      </c>
      <c r="BZ269" s="38">
        <f t="shared" si="177"/>
        <v>0.16215865602905882</v>
      </c>
      <c r="CA269" s="38">
        <f t="shared" si="178"/>
        <v>0</v>
      </c>
      <c r="CB269" s="34">
        <f t="shared" si="179"/>
        <v>1</v>
      </c>
    </row>
    <row r="270" spans="1:80" ht="12.75">
      <c r="A270" s="12" t="s">
        <v>395</v>
      </c>
      <c r="B270" s="12" t="s">
        <v>396</v>
      </c>
      <c r="C270" s="24">
        <v>0.25</v>
      </c>
      <c r="D270" s="16">
        <v>0</v>
      </c>
      <c r="E270" s="16">
        <v>0</v>
      </c>
      <c r="F270" s="16"/>
      <c r="G270" s="25">
        <v>0.25</v>
      </c>
      <c r="H270" s="26"/>
      <c r="I270" s="12" t="s">
        <v>395</v>
      </c>
      <c r="J270" s="12" t="s">
        <v>396</v>
      </c>
      <c r="K270" s="24">
        <v>0</v>
      </c>
      <c r="L270" s="16">
        <v>0</v>
      </c>
      <c r="M270" s="16">
        <v>0</v>
      </c>
      <c r="N270" s="16"/>
      <c r="O270" s="25">
        <v>0</v>
      </c>
      <c r="Q270" s="12" t="s">
        <v>395</v>
      </c>
      <c r="R270" s="12" t="s">
        <v>396</v>
      </c>
      <c r="S270" s="24">
        <v>0.5</v>
      </c>
      <c r="T270" s="16">
        <v>0.0417</v>
      </c>
      <c r="U270" s="16">
        <v>0.5</v>
      </c>
      <c r="V270" s="16"/>
      <c r="W270" s="25">
        <v>1.0417</v>
      </c>
      <c r="Y270" s="12" t="s">
        <v>395</v>
      </c>
      <c r="Z270" s="12" t="s">
        <v>396</v>
      </c>
      <c r="AA270" s="24">
        <v>0.25</v>
      </c>
      <c r="AB270" s="16">
        <v>0</v>
      </c>
      <c r="AC270" s="16">
        <v>0</v>
      </c>
      <c r="AD270" s="16"/>
      <c r="AE270" s="25">
        <v>0.25</v>
      </c>
      <c r="AG270" s="12" t="s">
        <v>395</v>
      </c>
      <c r="AH270" s="12" t="s">
        <v>396</v>
      </c>
      <c r="AI270" s="24">
        <v>0</v>
      </c>
      <c r="AJ270" s="16">
        <v>0</v>
      </c>
      <c r="AK270" s="16">
        <v>0</v>
      </c>
      <c r="AL270" s="16"/>
      <c r="AM270" s="25">
        <v>0</v>
      </c>
      <c r="AO270" s="7">
        <f t="shared" si="144"/>
        <v>1</v>
      </c>
      <c r="AP270" s="7">
        <f t="shared" si="145"/>
        <v>0.0417</v>
      </c>
      <c r="AQ270" s="7">
        <f t="shared" si="146"/>
        <v>0.5</v>
      </c>
      <c r="AR270" s="7">
        <f t="shared" si="147"/>
        <v>0</v>
      </c>
      <c r="AS270" s="7">
        <f t="shared" si="148"/>
        <v>1.5417</v>
      </c>
      <c r="AT270" s="30" t="str">
        <f t="shared" si="149"/>
        <v>Abt</v>
      </c>
      <c r="AU270" s="36">
        <f t="shared" si="150"/>
        <v>0.25</v>
      </c>
      <c r="AV270" s="36">
        <f t="shared" si="151"/>
        <v>0</v>
      </c>
      <c r="AW270" s="36">
        <f t="shared" si="152"/>
        <v>0.5</v>
      </c>
      <c r="AX270" s="36">
        <f t="shared" si="153"/>
        <v>0.25</v>
      </c>
      <c r="AY270" s="36">
        <f t="shared" si="154"/>
        <v>0</v>
      </c>
      <c r="AZ270" s="32">
        <f t="shared" si="155"/>
        <v>1</v>
      </c>
      <c r="BB270" s="36">
        <f t="shared" si="156"/>
        <v>0</v>
      </c>
      <c r="BC270" s="36">
        <f t="shared" si="157"/>
        <v>0</v>
      </c>
      <c r="BD270" s="36">
        <f t="shared" si="158"/>
        <v>1</v>
      </c>
      <c r="BE270" s="36">
        <f t="shared" si="159"/>
        <v>0</v>
      </c>
      <c r="BF270" s="36">
        <f t="shared" si="160"/>
        <v>0</v>
      </c>
      <c r="BG270" s="32">
        <f t="shared" si="161"/>
        <v>1</v>
      </c>
      <c r="BI270" s="36">
        <f t="shared" si="162"/>
        <v>0</v>
      </c>
      <c r="BJ270" s="36">
        <f t="shared" si="163"/>
        <v>0</v>
      </c>
      <c r="BK270" s="36">
        <f t="shared" si="164"/>
        <v>1</v>
      </c>
      <c r="BL270" s="36">
        <f t="shared" si="165"/>
        <v>0</v>
      </c>
      <c r="BM270" s="36">
        <f t="shared" si="166"/>
        <v>0</v>
      </c>
      <c r="BN270" s="32">
        <f t="shared" si="167"/>
        <v>1</v>
      </c>
      <c r="BP270" s="36">
        <f t="shared" si="168"/>
        <v>0</v>
      </c>
      <c r="BQ270" s="36">
        <f t="shared" si="169"/>
        <v>0</v>
      </c>
      <c r="BR270" s="36">
        <f t="shared" si="170"/>
        <v>0</v>
      </c>
      <c r="BS270" s="36">
        <f t="shared" si="171"/>
        <v>0</v>
      </c>
      <c r="BT270" s="36">
        <f t="shared" si="172"/>
        <v>0</v>
      </c>
      <c r="BU270" s="32">
        <f t="shared" si="173"/>
        <v>0</v>
      </c>
      <c r="BW270" s="37">
        <f t="shared" si="174"/>
        <v>0.16215865602905882</v>
      </c>
      <c r="BX270" s="37">
        <f t="shared" si="175"/>
        <v>0</v>
      </c>
      <c r="BY270" s="37">
        <f t="shared" si="176"/>
        <v>0.6756826879418824</v>
      </c>
      <c r="BZ270" s="37">
        <f t="shared" si="177"/>
        <v>0.16215865602905882</v>
      </c>
      <c r="CA270" s="37">
        <f t="shared" si="178"/>
        <v>0</v>
      </c>
      <c r="CB270" s="33">
        <f t="shared" si="179"/>
        <v>1</v>
      </c>
    </row>
    <row r="271" spans="1:80" ht="12.75">
      <c r="A271" s="12" t="s">
        <v>1127</v>
      </c>
      <c r="B271" s="12" t="s">
        <v>1128</v>
      </c>
      <c r="C271" s="24">
        <v>0.25</v>
      </c>
      <c r="D271" s="16"/>
      <c r="E271" s="16">
        <v>0</v>
      </c>
      <c r="F271" s="16">
        <v>0</v>
      </c>
      <c r="G271" s="25">
        <v>0.25</v>
      </c>
      <c r="H271" s="26"/>
      <c r="I271" s="12" t="s">
        <v>1127</v>
      </c>
      <c r="J271" s="12" t="s">
        <v>1128</v>
      </c>
      <c r="K271" s="24">
        <v>0</v>
      </c>
      <c r="L271" s="16"/>
      <c r="M271" s="16">
        <v>0</v>
      </c>
      <c r="N271" s="16">
        <v>0</v>
      </c>
      <c r="O271" s="25">
        <v>0</v>
      </c>
      <c r="Q271" s="12" t="s">
        <v>1127</v>
      </c>
      <c r="R271" s="12" t="s">
        <v>1128</v>
      </c>
      <c r="S271" s="24">
        <v>0.5</v>
      </c>
      <c r="T271" s="16"/>
      <c r="U271" s="16">
        <v>2.15</v>
      </c>
      <c r="V271" s="16">
        <v>1.4999</v>
      </c>
      <c r="W271" s="25">
        <v>4.1499</v>
      </c>
      <c r="Y271" s="12" t="s">
        <v>1127</v>
      </c>
      <c r="Z271" s="12" t="s">
        <v>1128</v>
      </c>
      <c r="AA271" s="24">
        <v>0.25</v>
      </c>
      <c r="AB271" s="16"/>
      <c r="AC271" s="16">
        <v>0</v>
      </c>
      <c r="AD271" s="16">
        <v>0</v>
      </c>
      <c r="AE271" s="25">
        <v>0.25</v>
      </c>
      <c r="AG271" s="12" t="s">
        <v>1127</v>
      </c>
      <c r="AH271" s="12" t="s">
        <v>1128</v>
      </c>
      <c r="AI271" s="24">
        <v>0</v>
      </c>
      <c r="AJ271" s="16"/>
      <c r="AK271" s="16">
        <v>0</v>
      </c>
      <c r="AL271" s="16">
        <v>0</v>
      </c>
      <c r="AM271" s="25">
        <v>0</v>
      </c>
      <c r="AO271" s="7">
        <f t="shared" si="144"/>
        <v>1</v>
      </c>
      <c r="AP271" s="7">
        <f t="shared" si="145"/>
        <v>0</v>
      </c>
      <c r="AQ271" s="7">
        <f t="shared" si="146"/>
        <v>2.15</v>
      </c>
      <c r="AR271" s="7">
        <f t="shared" si="147"/>
        <v>1.4999</v>
      </c>
      <c r="AS271" s="7">
        <f t="shared" si="148"/>
        <v>4.6499</v>
      </c>
      <c r="AT271" s="30" t="str">
        <f t="shared" si="149"/>
        <v>Inst</v>
      </c>
      <c r="AU271" s="36">
        <f t="shared" si="150"/>
        <v>0.25</v>
      </c>
      <c r="AV271" s="36">
        <f t="shared" si="151"/>
        <v>0</v>
      </c>
      <c r="AW271" s="36">
        <f t="shared" si="152"/>
        <v>0.5</v>
      </c>
      <c r="AX271" s="36">
        <f t="shared" si="153"/>
        <v>0.25</v>
      </c>
      <c r="AY271" s="36">
        <f t="shared" si="154"/>
        <v>0</v>
      </c>
      <c r="AZ271" s="32">
        <f t="shared" si="155"/>
        <v>1</v>
      </c>
      <c r="BB271" s="36">
        <f t="shared" si="156"/>
        <v>0</v>
      </c>
      <c r="BC271" s="36">
        <f t="shared" si="157"/>
        <v>0</v>
      </c>
      <c r="BD271" s="36">
        <f t="shared" si="158"/>
        <v>0</v>
      </c>
      <c r="BE271" s="36">
        <f t="shared" si="159"/>
        <v>0</v>
      </c>
      <c r="BF271" s="36">
        <f t="shared" si="160"/>
        <v>0</v>
      </c>
      <c r="BG271" s="32">
        <f t="shared" si="161"/>
        <v>0</v>
      </c>
      <c r="BI271" s="36">
        <f t="shared" si="162"/>
        <v>0</v>
      </c>
      <c r="BJ271" s="36">
        <f t="shared" si="163"/>
        <v>0</v>
      </c>
      <c r="BK271" s="36">
        <f t="shared" si="164"/>
        <v>1</v>
      </c>
      <c r="BL271" s="36">
        <f t="shared" si="165"/>
        <v>0</v>
      </c>
      <c r="BM271" s="36">
        <f t="shared" si="166"/>
        <v>0</v>
      </c>
      <c r="BN271" s="32">
        <f t="shared" si="167"/>
        <v>1</v>
      </c>
      <c r="BP271" s="36">
        <f t="shared" si="168"/>
        <v>0</v>
      </c>
      <c r="BQ271" s="36">
        <f t="shared" si="169"/>
        <v>0</v>
      </c>
      <c r="BR271" s="36">
        <f t="shared" si="170"/>
        <v>1</v>
      </c>
      <c r="BS271" s="36">
        <f t="shared" si="171"/>
        <v>0</v>
      </c>
      <c r="BT271" s="36">
        <f t="shared" si="172"/>
        <v>0</v>
      </c>
      <c r="BU271" s="32">
        <f t="shared" si="173"/>
        <v>1</v>
      </c>
      <c r="BW271" s="37">
        <f t="shared" si="174"/>
        <v>0.05376459708810943</v>
      </c>
      <c r="BX271" s="37">
        <f t="shared" si="175"/>
        <v>0</v>
      </c>
      <c r="BY271" s="37">
        <f t="shared" si="176"/>
        <v>0.8924708058237811</v>
      </c>
      <c r="BZ271" s="37">
        <f t="shared" si="177"/>
        <v>0.05376459708810943</v>
      </c>
      <c r="CA271" s="37">
        <f t="shared" si="178"/>
        <v>0</v>
      </c>
      <c r="CB271" s="33">
        <f t="shared" si="179"/>
        <v>1</v>
      </c>
    </row>
    <row r="272" spans="1:80" ht="12.75">
      <c r="A272" s="1" t="s">
        <v>397</v>
      </c>
      <c r="B272" s="1" t="s">
        <v>398</v>
      </c>
      <c r="C272" s="3">
        <v>0.25</v>
      </c>
      <c r="D272" s="2"/>
      <c r="E272" s="2">
        <v>0</v>
      </c>
      <c r="F272" s="2">
        <v>0</v>
      </c>
      <c r="G272" s="4">
        <v>0.25</v>
      </c>
      <c r="H272" s="1"/>
      <c r="I272" s="1" t="s">
        <v>397</v>
      </c>
      <c r="J272" s="1" t="s">
        <v>398</v>
      </c>
      <c r="K272" s="3">
        <v>0</v>
      </c>
      <c r="L272" s="2"/>
      <c r="M272" s="2">
        <v>0</v>
      </c>
      <c r="N272" s="2">
        <v>0</v>
      </c>
      <c r="O272" s="4">
        <v>0</v>
      </c>
      <c r="P272"/>
      <c r="Q272" s="1" t="s">
        <v>397</v>
      </c>
      <c r="R272" s="1" t="s">
        <v>398</v>
      </c>
      <c r="S272" s="3">
        <v>0.5</v>
      </c>
      <c r="T272" s="2"/>
      <c r="U272" s="2">
        <v>2.15</v>
      </c>
      <c r="V272" s="2">
        <v>1.4999</v>
      </c>
      <c r="W272" s="4">
        <v>4.1499</v>
      </c>
      <c r="X272"/>
      <c r="Y272" s="1" t="s">
        <v>397</v>
      </c>
      <c r="Z272" s="1" t="s">
        <v>398</v>
      </c>
      <c r="AA272" s="3">
        <v>0.25</v>
      </c>
      <c r="AB272" s="2"/>
      <c r="AC272" s="2">
        <v>0</v>
      </c>
      <c r="AD272" s="2">
        <v>0</v>
      </c>
      <c r="AE272" s="4">
        <v>0.25</v>
      </c>
      <c r="AF272"/>
      <c r="AG272" s="1" t="s">
        <v>397</v>
      </c>
      <c r="AH272" s="1" t="s">
        <v>398</v>
      </c>
      <c r="AI272" s="3">
        <v>0</v>
      </c>
      <c r="AJ272" s="2"/>
      <c r="AK272" s="2">
        <v>0</v>
      </c>
      <c r="AL272" s="2">
        <v>0</v>
      </c>
      <c r="AM272" s="4">
        <v>0</v>
      </c>
      <c r="AO272" s="7">
        <f t="shared" si="144"/>
        <v>1</v>
      </c>
      <c r="AP272" s="7">
        <f t="shared" si="145"/>
        <v>0</v>
      </c>
      <c r="AQ272" s="7">
        <f t="shared" si="146"/>
        <v>2.15</v>
      </c>
      <c r="AR272" s="7">
        <f t="shared" si="147"/>
        <v>1.4999</v>
      </c>
      <c r="AS272" s="7">
        <f t="shared" si="148"/>
        <v>4.6499</v>
      </c>
      <c r="AT272" s="30" t="str">
        <f t="shared" si="149"/>
        <v>Abt</v>
      </c>
      <c r="AU272" s="36">
        <f t="shared" si="150"/>
        <v>0.25</v>
      </c>
      <c r="AV272" s="36">
        <f t="shared" si="151"/>
        <v>0</v>
      </c>
      <c r="AW272" s="36">
        <f t="shared" si="152"/>
        <v>0.5</v>
      </c>
      <c r="AX272" s="36">
        <f t="shared" si="153"/>
        <v>0.25</v>
      </c>
      <c r="AY272" s="36">
        <f t="shared" si="154"/>
        <v>0</v>
      </c>
      <c r="AZ272" s="32">
        <f t="shared" si="155"/>
        <v>1</v>
      </c>
      <c r="BB272" s="36">
        <f t="shared" si="156"/>
        <v>0</v>
      </c>
      <c r="BC272" s="36">
        <f t="shared" si="157"/>
        <v>0</v>
      </c>
      <c r="BD272" s="36">
        <f t="shared" si="158"/>
        <v>0</v>
      </c>
      <c r="BE272" s="36">
        <f t="shared" si="159"/>
        <v>0</v>
      </c>
      <c r="BF272" s="36">
        <f t="shared" si="160"/>
        <v>0</v>
      </c>
      <c r="BG272" s="32">
        <f t="shared" si="161"/>
        <v>0</v>
      </c>
      <c r="BI272" s="36">
        <f t="shared" si="162"/>
        <v>0</v>
      </c>
      <c r="BJ272" s="36">
        <f t="shared" si="163"/>
        <v>0</v>
      </c>
      <c r="BK272" s="36">
        <f t="shared" si="164"/>
        <v>1</v>
      </c>
      <c r="BL272" s="36">
        <f t="shared" si="165"/>
        <v>0</v>
      </c>
      <c r="BM272" s="36">
        <f t="shared" si="166"/>
        <v>0</v>
      </c>
      <c r="BN272" s="32">
        <f t="shared" si="167"/>
        <v>1</v>
      </c>
      <c r="BP272" s="36">
        <f t="shared" si="168"/>
        <v>0</v>
      </c>
      <c r="BQ272" s="36">
        <f t="shared" si="169"/>
        <v>0</v>
      </c>
      <c r="BR272" s="36">
        <f t="shared" si="170"/>
        <v>1</v>
      </c>
      <c r="BS272" s="36">
        <f t="shared" si="171"/>
        <v>0</v>
      </c>
      <c r="BT272" s="36">
        <f t="shared" si="172"/>
        <v>0</v>
      </c>
      <c r="BU272" s="32">
        <f t="shared" si="173"/>
        <v>1</v>
      </c>
      <c r="BW272" s="38">
        <f t="shared" si="174"/>
        <v>0.05376459708810943</v>
      </c>
      <c r="BX272" s="38">
        <f t="shared" si="175"/>
        <v>0</v>
      </c>
      <c r="BY272" s="38">
        <f t="shared" si="176"/>
        <v>0.8924708058237811</v>
      </c>
      <c r="BZ272" s="38">
        <f t="shared" si="177"/>
        <v>0.05376459708810943</v>
      </c>
      <c r="CA272" s="38">
        <f t="shared" si="178"/>
        <v>0</v>
      </c>
      <c r="CB272" s="34">
        <f t="shared" si="179"/>
        <v>1</v>
      </c>
    </row>
    <row r="273" spans="1:80" ht="12.75">
      <c r="A273" s="1" t="s">
        <v>1129</v>
      </c>
      <c r="B273" s="1" t="s">
        <v>1130</v>
      </c>
      <c r="C273" s="3">
        <v>0.25</v>
      </c>
      <c r="D273" s="2"/>
      <c r="E273" s="2"/>
      <c r="F273" s="2"/>
      <c r="G273" s="4">
        <v>0.25</v>
      </c>
      <c r="H273" s="5"/>
      <c r="I273" s="1" t="s">
        <v>1129</v>
      </c>
      <c r="J273" s="1" t="s">
        <v>1130</v>
      </c>
      <c r="K273" s="3">
        <v>0</v>
      </c>
      <c r="L273" s="2"/>
      <c r="M273" s="2"/>
      <c r="N273" s="2"/>
      <c r="O273" s="4">
        <v>0</v>
      </c>
      <c r="P273"/>
      <c r="Q273" s="1" t="s">
        <v>1129</v>
      </c>
      <c r="R273" s="1" t="s">
        <v>1130</v>
      </c>
      <c r="S273" s="3">
        <v>0.5</v>
      </c>
      <c r="T273" s="2"/>
      <c r="U273" s="2"/>
      <c r="V273" s="2"/>
      <c r="W273" s="4">
        <v>0.5</v>
      </c>
      <c r="X273"/>
      <c r="Y273" s="1" t="s">
        <v>1129</v>
      </c>
      <c r="Z273" s="1" t="s">
        <v>1130</v>
      </c>
      <c r="AA273" s="3">
        <v>0.25</v>
      </c>
      <c r="AB273" s="2"/>
      <c r="AC273" s="2"/>
      <c r="AD273" s="2"/>
      <c r="AE273" s="4">
        <v>0.25</v>
      </c>
      <c r="AF273"/>
      <c r="AG273" s="1" t="s">
        <v>1129</v>
      </c>
      <c r="AH273" s="1" t="s">
        <v>1130</v>
      </c>
      <c r="AI273" s="3">
        <v>0</v>
      </c>
      <c r="AJ273" s="2"/>
      <c r="AK273" s="2"/>
      <c r="AL273" s="2"/>
      <c r="AM273" s="4">
        <v>0</v>
      </c>
      <c r="AO273" s="7">
        <f t="shared" si="144"/>
        <v>1</v>
      </c>
      <c r="AP273" s="7">
        <f t="shared" si="145"/>
        <v>0</v>
      </c>
      <c r="AQ273" s="7">
        <f t="shared" si="146"/>
        <v>0</v>
      </c>
      <c r="AR273" s="7">
        <f t="shared" si="147"/>
        <v>0</v>
      </c>
      <c r="AS273" s="7">
        <f t="shared" si="148"/>
        <v>1</v>
      </c>
      <c r="AT273" s="30" t="str">
        <f t="shared" si="149"/>
        <v>Inst</v>
      </c>
      <c r="AU273" s="36">
        <f t="shared" si="150"/>
        <v>0.25</v>
      </c>
      <c r="AV273" s="36">
        <f t="shared" si="151"/>
        <v>0</v>
      </c>
      <c r="AW273" s="36">
        <f t="shared" si="152"/>
        <v>0.5</v>
      </c>
      <c r="AX273" s="36">
        <f t="shared" si="153"/>
        <v>0.25</v>
      </c>
      <c r="AY273" s="36">
        <f t="shared" si="154"/>
        <v>0</v>
      </c>
      <c r="AZ273" s="32">
        <f t="shared" si="155"/>
        <v>1</v>
      </c>
      <c r="BB273" s="36">
        <f t="shared" si="156"/>
        <v>0</v>
      </c>
      <c r="BC273" s="36">
        <f t="shared" si="157"/>
        <v>0</v>
      </c>
      <c r="BD273" s="36">
        <f t="shared" si="158"/>
        <v>0</v>
      </c>
      <c r="BE273" s="36">
        <f t="shared" si="159"/>
        <v>0</v>
      </c>
      <c r="BF273" s="36">
        <f t="shared" si="160"/>
        <v>0</v>
      </c>
      <c r="BG273" s="32">
        <f t="shared" si="161"/>
        <v>0</v>
      </c>
      <c r="BI273" s="36">
        <f t="shared" si="162"/>
        <v>0</v>
      </c>
      <c r="BJ273" s="36">
        <f t="shared" si="163"/>
        <v>0</v>
      </c>
      <c r="BK273" s="36">
        <f t="shared" si="164"/>
        <v>0</v>
      </c>
      <c r="BL273" s="36">
        <f t="shared" si="165"/>
        <v>0</v>
      </c>
      <c r="BM273" s="36">
        <f t="shared" si="166"/>
        <v>0</v>
      </c>
      <c r="BN273" s="32">
        <f t="shared" si="167"/>
        <v>0</v>
      </c>
      <c r="BP273" s="36">
        <f t="shared" si="168"/>
        <v>0</v>
      </c>
      <c r="BQ273" s="36">
        <f t="shared" si="169"/>
        <v>0</v>
      </c>
      <c r="BR273" s="36">
        <f t="shared" si="170"/>
        <v>0</v>
      </c>
      <c r="BS273" s="36">
        <f t="shared" si="171"/>
        <v>0</v>
      </c>
      <c r="BT273" s="36">
        <f t="shared" si="172"/>
        <v>0</v>
      </c>
      <c r="BU273" s="32">
        <f t="shared" si="173"/>
        <v>0</v>
      </c>
      <c r="BW273" s="38">
        <f t="shared" si="174"/>
        <v>0.25</v>
      </c>
      <c r="BX273" s="38">
        <f t="shared" si="175"/>
        <v>0</v>
      </c>
      <c r="BY273" s="38">
        <f t="shared" si="176"/>
        <v>0.5</v>
      </c>
      <c r="BZ273" s="38">
        <f t="shared" si="177"/>
        <v>0.25</v>
      </c>
      <c r="CA273" s="38">
        <f t="shared" si="178"/>
        <v>0</v>
      </c>
      <c r="CB273" s="34">
        <f t="shared" si="179"/>
        <v>1</v>
      </c>
    </row>
    <row r="274" spans="1:80" ht="12.75">
      <c r="A274" s="1" t="s">
        <v>399</v>
      </c>
      <c r="B274" s="1" t="s">
        <v>400</v>
      </c>
      <c r="C274" s="3">
        <v>0.25</v>
      </c>
      <c r="D274" s="2"/>
      <c r="E274" s="2"/>
      <c r="F274" s="2"/>
      <c r="G274" s="4">
        <v>0.25</v>
      </c>
      <c r="H274" s="5"/>
      <c r="I274" s="1" t="s">
        <v>399</v>
      </c>
      <c r="J274" s="1" t="s">
        <v>400</v>
      </c>
      <c r="K274" s="3">
        <v>0</v>
      </c>
      <c r="L274" s="2"/>
      <c r="M274" s="2"/>
      <c r="N274" s="2"/>
      <c r="O274" s="4">
        <v>0</v>
      </c>
      <c r="P274"/>
      <c r="Q274" s="1" t="s">
        <v>399</v>
      </c>
      <c r="R274" s="1" t="s">
        <v>400</v>
      </c>
      <c r="S274" s="3">
        <v>0.5</v>
      </c>
      <c r="T274" s="2"/>
      <c r="U274" s="2"/>
      <c r="V274" s="2"/>
      <c r="W274" s="4">
        <v>0.5</v>
      </c>
      <c r="X274"/>
      <c r="Y274" s="1" t="s">
        <v>399</v>
      </c>
      <c r="Z274" s="1" t="s">
        <v>400</v>
      </c>
      <c r="AA274" s="3">
        <v>0.25</v>
      </c>
      <c r="AB274" s="2"/>
      <c r="AC274" s="2"/>
      <c r="AD274" s="2"/>
      <c r="AE274" s="4">
        <v>0.25</v>
      </c>
      <c r="AF274"/>
      <c r="AG274" s="1" t="s">
        <v>399</v>
      </c>
      <c r="AH274" s="1" t="s">
        <v>400</v>
      </c>
      <c r="AI274" s="3">
        <v>0</v>
      </c>
      <c r="AJ274" s="2"/>
      <c r="AK274" s="2"/>
      <c r="AL274" s="2"/>
      <c r="AM274" s="4">
        <v>0</v>
      </c>
      <c r="AO274" s="7">
        <f t="shared" si="144"/>
        <v>1</v>
      </c>
      <c r="AP274" s="7">
        <f t="shared" si="145"/>
        <v>0</v>
      </c>
      <c r="AQ274" s="7">
        <f t="shared" si="146"/>
        <v>0</v>
      </c>
      <c r="AR274" s="7">
        <f t="shared" si="147"/>
        <v>0</v>
      </c>
      <c r="AS274" s="7">
        <f t="shared" si="148"/>
        <v>1</v>
      </c>
      <c r="AT274" s="30" t="str">
        <f t="shared" si="149"/>
        <v>Abt</v>
      </c>
      <c r="AU274" s="36">
        <f t="shared" si="150"/>
        <v>0.25</v>
      </c>
      <c r="AV274" s="36">
        <f t="shared" si="151"/>
        <v>0</v>
      </c>
      <c r="AW274" s="36">
        <f t="shared" si="152"/>
        <v>0.5</v>
      </c>
      <c r="AX274" s="36">
        <f t="shared" si="153"/>
        <v>0.25</v>
      </c>
      <c r="AY274" s="36">
        <f t="shared" si="154"/>
        <v>0</v>
      </c>
      <c r="AZ274" s="32">
        <f t="shared" si="155"/>
        <v>1</v>
      </c>
      <c r="BB274" s="36">
        <f t="shared" si="156"/>
        <v>0</v>
      </c>
      <c r="BC274" s="36">
        <f t="shared" si="157"/>
        <v>0</v>
      </c>
      <c r="BD274" s="36">
        <f t="shared" si="158"/>
        <v>0</v>
      </c>
      <c r="BE274" s="36">
        <f t="shared" si="159"/>
        <v>0</v>
      </c>
      <c r="BF274" s="36">
        <f t="shared" si="160"/>
        <v>0</v>
      </c>
      <c r="BG274" s="32">
        <f t="shared" si="161"/>
        <v>0</v>
      </c>
      <c r="BI274" s="36">
        <f t="shared" si="162"/>
        <v>0</v>
      </c>
      <c r="BJ274" s="36">
        <f t="shared" si="163"/>
        <v>0</v>
      </c>
      <c r="BK274" s="36">
        <f t="shared" si="164"/>
        <v>0</v>
      </c>
      <c r="BL274" s="36">
        <f t="shared" si="165"/>
        <v>0</v>
      </c>
      <c r="BM274" s="36">
        <f t="shared" si="166"/>
        <v>0</v>
      </c>
      <c r="BN274" s="32">
        <f t="shared" si="167"/>
        <v>0</v>
      </c>
      <c r="BP274" s="36">
        <f t="shared" si="168"/>
        <v>0</v>
      </c>
      <c r="BQ274" s="36">
        <f t="shared" si="169"/>
        <v>0</v>
      </c>
      <c r="BR274" s="36">
        <f t="shared" si="170"/>
        <v>0</v>
      </c>
      <c r="BS274" s="36">
        <f t="shared" si="171"/>
        <v>0</v>
      </c>
      <c r="BT274" s="36">
        <f t="shared" si="172"/>
        <v>0</v>
      </c>
      <c r="BU274" s="32">
        <f t="shared" si="173"/>
        <v>0</v>
      </c>
      <c r="BW274" s="38">
        <f t="shared" si="174"/>
        <v>0.25</v>
      </c>
      <c r="BX274" s="38">
        <f t="shared" si="175"/>
        <v>0</v>
      </c>
      <c r="BY274" s="38">
        <f t="shared" si="176"/>
        <v>0.5</v>
      </c>
      <c r="BZ274" s="38">
        <f t="shared" si="177"/>
        <v>0.25</v>
      </c>
      <c r="CA274" s="38">
        <f t="shared" si="178"/>
        <v>0</v>
      </c>
      <c r="CB274" s="34">
        <f t="shared" si="179"/>
        <v>1</v>
      </c>
    </row>
    <row r="275" spans="1:80" ht="12.75">
      <c r="A275" s="1" t="s">
        <v>1131</v>
      </c>
      <c r="B275" s="1" t="s">
        <v>777</v>
      </c>
      <c r="C275" s="3">
        <v>0.25</v>
      </c>
      <c r="D275" s="2"/>
      <c r="E275" s="2"/>
      <c r="F275" s="2"/>
      <c r="G275" s="4">
        <v>0.25</v>
      </c>
      <c r="H275" s="5"/>
      <c r="I275" s="1" t="s">
        <v>1131</v>
      </c>
      <c r="J275" s="1" t="s">
        <v>777</v>
      </c>
      <c r="K275" s="3">
        <v>0</v>
      </c>
      <c r="L275" s="2"/>
      <c r="M275" s="2"/>
      <c r="N275" s="2"/>
      <c r="O275" s="4">
        <v>0</v>
      </c>
      <c r="P275"/>
      <c r="Q275" s="1" t="s">
        <v>1131</v>
      </c>
      <c r="R275" s="1" t="s">
        <v>777</v>
      </c>
      <c r="S275" s="3">
        <v>0.5</v>
      </c>
      <c r="T275" s="2"/>
      <c r="U275" s="2"/>
      <c r="V275" s="2"/>
      <c r="W275" s="4">
        <v>0.5</v>
      </c>
      <c r="X275"/>
      <c r="Y275" s="1" t="s">
        <v>1131</v>
      </c>
      <c r="Z275" s="1" t="s">
        <v>777</v>
      </c>
      <c r="AA275" s="3">
        <v>0.25</v>
      </c>
      <c r="AB275" s="2"/>
      <c r="AC275" s="2"/>
      <c r="AD275" s="2"/>
      <c r="AE275" s="4">
        <v>0.25</v>
      </c>
      <c r="AF275"/>
      <c r="AG275" s="1" t="s">
        <v>1131</v>
      </c>
      <c r="AH275" s="1" t="s">
        <v>777</v>
      </c>
      <c r="AI275" s="3">
        <v>0</v>
      </c>
      <c r="AJ275" s="2"/>
      <c r="AK275" s="2"/>
      <c r="AL275" s="2"/>
      <c r="AM275" s="4">
        <v>0</v>
      </c>
      <c r="AO275" s="7">
        <f t="shared" si="144"/>
        <v>1</v>
      </c>
      <c r="AP275" s="7">
        <f t="shared" si="145"/>
        <v>0</v>
      </c>
      <c r="AQ275" s="7">
        <f t="shared" si="146"/>
        <v>0</v>
      </c>
      <c r="AR275" s="7">
        <f t="shared" si="147"/>
        <v>0</v>
      </c>
      <c r="AS275" s="7">
        <f t="shared" si="148"/>
        <v>1</v>
      </c>
      <c r="AT275" s="30" t="str">
        <f t="shared" si="149"/>
        <v>Inst</v>
      </c>
      <c r="AU275" s="36">
        <f t="shared" si="150"/>
        <v>0.25</v>
      </c>
      <c r="AV275" s="36">
        <f t="shared" si="151"/>
        <v>0</v>
      </c>
      <c r="AW275" s="36">
        <f t="shared" si="152"/>
        <v>0.5</v>
      </c>
      <c r="AX275" s="36">
        <f t="shared" si="153"/>
        <v>0.25</v>
      </c>
      <c r="AY275" s="36">
        <f t="shared" si="154"/>
        <v>0</v>
      </c>
      <c r="AZ275" s="32">
        <f t="shared" si="155"/>
        <v>1</v>
      </c>
      <c r="BB275" s="36">
        <f t="shared" si="156"/>
        <v>0</v>
      </c>
      <c r="BC275" s="36">
        <f t="shared" si="157"/>
        <v>0</v>
      </c>
      <c r="BD275" s="36">
        <f t="shared" si="158"/>
        <v>0</v>
      </c>
      <c r="BE275" s="36">
        <f t="shared" si="159"/>
        <v>0</v>
      </c>
      <c r="BF275" s="36">
        <f t="shared" si="160"/>
        <v>0</v>
      </c>
      <c r="BG275" s="32">
        <f t="shared" si="161"/>
        <v>0</v>
      </c>
      <c r="BI275" s="36">
        <f t="shared" si="162"/>
        <v>0</v>
      </c>
      <c r="BJ275" s="36">
        <f t="shared" si="163"/>
        <v>0</v>
      </c>
      <c r="BK275" s="36">
        <f t="shared" si="164"/>
        <v>0</v>
      </c>
      <c r="BL275" s="36">
        <f t="shared" si="165"/>
        <v>0</v>
      </c>
      <c r="BM275" s="36">
        <f t="shared" si="166"/>
        <v>0</v>
      </c>
      <c r="BN275" s="32">
        <f t="shared" si="167"/>
        <v>0</v>
      </c>
      <c r="BP275" s="36">
        <f t="shared" si="168"/>
        <v>0</v>
      </c>
      <c r="BQ275" s="36">
        <f t="shared" si="169"/>
        <v>0</v>
      </c>
      <c r="BR275" s="36">
        <f t="shared" si="170"/>
        <v>0</v>
      </c>
      <c r="BS275" s="36">
        <f t="shared" si="171"/>
        <v>0</v>
      </c>
      <c r="BT275" s="36">
        <f t="shared" si="172"/>
        <v>0</v>
      </c>
      <c r="BU275" s="32">
        <f t="shared" si="173"/>
        <v>0</v>
      </c>
      <c r="BW275" s="38">
        <f t="shared" si="174"/>
        <v>0.25</v>
      </c>
      <c r="BX275" s="38">
        <f t="shared" si="175"/>
        <v>0</v>
      </c>
      <c r="BY275" s="38">
        <f t="shared" si="176"/>
        <v>0.5</v>
      </c>
      <c r="BZ275" s="38">
        <f t="shared" si="177"/>
        <v>0.25</v>
      </c>
      <c r="CA275" s="38">
        <f t="shared" si="178"/>
        <v>0</v>
      </c>
      <c r="CB275" s="34">
        <f t="shared" si="179"/>
        <v>1</v>
      </c>
    </row>
    <row r="276" spans="1:80" ht="12.75">
      <c r="A276" s="12" t="s">
        <v>401</v>
      </c>
      <c r="B276" s="12" t="s">
        <v>845</v>
      </c>
      <c r="C276" s="24">
        <v>0.25</v>
      </c>
      <c r="D276" s="16"/>
      <c r="E276" s="16"/>
      <c r="F276" s="16"/>
      <c r="G276" s="25">
        <v>0.25</v>
      </c>
      <c r="H276" s="26"/>
      <c r="I276" s="12" t="s">
        <v>401</v>
      </c>
      <c r="J276" s="12" t="s">
        <v>845</v>
      </c>
      <c r="K276" s="24">
        <v>0</v>
      </c>
      <c r="L276" s="16"/>
      <c r="M276" s="16"/>
      <c r="N276" s="16"/>
      <c r="O276" s="25">
        <v>0</v>
      </c>
      <c r="Q276" s="12" t="s">
        <v>401</v>
      </c>
      <c r="R276" s="12" t="s">
        <v>845</v>
      </c>
      <c r="S276" s="24">
        <v>0.5</v>
      </c>
      <c r="T276" s="16"/>
      <c r="U276" s="16"/>
      <c r="V276" s="16"/>
      <c r="W276" s="25">
        <v>0.5</v>
      </c>
      <c r="Y276" s="12" t="s">
        <v>401</v>
      </c>
      <c r="Z276" s="12" t="s">
        <v>845</v>
      </c>
      <c r="AA276" s="24">
        <v>0.25</v>
      </c>
      <c r="AB276" s="16"/>
      <c r="AC276" s="16"/>
      <c r="AD276" s="16"/>
      <c r="AE276" s="25">
        <v>0.25</v>
      </c>
      <c r="AG276" s="12" t="s">
        <v>401</v>
      </c>
      <c r="AH276" s="12" t="s">
        <v>845</v>
      </c>
      <c r="AI276" s="24">
        <v>0</v>
      </c>
      <c r="AJ276" s="16"/>
      <c r="AK276" s="16"/>
      <c r="AL276" s="16"/>
      <c r="AM276" s="25">
        <v>0</v>
      </c>
      <c r="AO276" s="7">
        <f t="shared" si="144"/>
        <v>1</v>
      </c>
      <c r="AP276" s="7">
        <f t="shared" si="145"/>
        <v>0</v>
      </c>
      <c r="AQ276" s="7">
        <f t="shared" si="146"/>
        <v>0</v>
      </c>
      <c r="AR276" s="7">
        <f t="shared" si="147"/>
        <v>0</v>
      </c>
      <c r="AS276" s="7">
        <f t="shared" si="148"/>
        <v>1</v>
      </c>
      <c r="AT276" s="30" t="str">
        <f t="shared" si="149"/>
        <v>Abt</v>
      </c>
      <c r="AU276" s="36">
        <f t="shared" si="150"/>
        <v>0.25</v>
      </c>
      <c r="AV276" s="36">
        <f t="shared" si="151"/>
        <v>0</v>
      </c>
      <c r="AW276" s="36">
        <f t="shared" si="152"/>
        <v>0.5</v>
      </c>
      <c r="AX276" s="36">
        <f t="shared" si="153"/>
        <v>0.25</v>
      </c>
      <c r="AY276" s="36">
        <f t="shared" si="154"/>
        <v>0</v>
      </c>
      <c r="AZ276" s="32">
        <f t="shared" si="155"/>
        <v>1</v>
      </c>
      <c r="BB276" s="36">
        <f t="shared" si="156"/>
        <v>0</v>
      </c>
      <c r="BC276" s="36">
        <f t="shared" si="157"/>
        <v>0</v>
      </c>
      <c r="BD276" s="36">
        <f t="shared" si="158"/>
        <v>0</v>
      </c>
      <c r="BE276" s="36">
        <f t="shared" si="159"/>
        <v>0</v>
      </c>
      <c r="BF276" s="36">
        <f t="shared" si="160"/>
        <v>0</v>
      </c>
      <c r="BG276" s="32">
        <f t="shared" si="161"/>
        <v>0</v>
      </c>
      <c r="BI276" s="36">
        <f t="shared" si="162"/>
        <v>0</v>
      </c>
      <c r="BJ276" s="36">
        <f t="shared" si="163"/>
        <v>0</v>
      </c>
      <c r="BK276" s="36">
        <f t="shared" si="164"/>
        <v>0</v>
      </c>
      <c r="BL276" s="36">
        <f t="shared" si="165"/>
        <v>0</v>
      </c>
      <c r="BM276" s="36">
        <f t="shared" si="166"/>
        <v>0</v>
      </c>
      <c r="BN276" s="32">
        <f t="shared" si="167"/>
        <v>0</v>
      </c>
      <c r="BP276" s="36">
        <f t="shared" si="168"/>
        <v>0</v>
      </c>
      <c r="BQ276" s="36">
        <f t="shared" si="169"/>
        <v>0</v>
      </c>
      <c r="BR276" s="36">
        <f t="shared" si="170"/>
        <v>0</v>
      </c>
      <c r="BS276" s="36">
        <f t="shared" si="171"/>
        <v>0</v>
      </c>
      <c r="BT276" s="36">
        <f t="shared" si="172"/>
        <v>0</v>
      </c>
      <c r="BU276" s="32">
        <f t="shared" si="173"/>
        <v>0</v>
      </c>
      <c r="BW276" s="37">
        <f t="shared" si="174"/>
        <v>0.25</v>
      </c>
      <c r="BX276" s="37">
        <f t="shared" si="175"/>
        <v>0</v>
      </c>
      <c r="BY276" s="37">
        <f t="shared" si="176"/>
        <v>0.5</v>
      </c>
      <c r="BZ276" s="37">
        <f t="shared" si="177"/>
        <v>0.25</v>
      </c>
      <c r="CA276" s="37">
        <f t="shared" si="178"/>
        <v>0</v>
      </c>
      <c r="CB276" s="33">
        <f t="shared" si="179"/>
        <v>1</v>
      </c>
    </row>
    <row r="277" spans="1:80" ht="12.75">
      <c r="A277" s="1" t="s">
        <v>1132</v>
      </c>
      <c r="B277" s="1" t="s">
        <v>1133</v>
      </c>
      <c r="C277" s="3">
        <v>0.25</v>
      </c>
      <c r="D277" s="2"/>
      <c r="E277" s="2"/>
      <c r="F277" s="2"/>
      <c r="G277" s="4">
        <v>0.25</v>
      </c>
      <c r="H277" s="5"/>
      <c r="I277" s="1" t="s">
        <v>1132</v>
      </c>
      <c r="J277" s="1" t="s">
        <v>1133</v>
      </c>
      <c r="K277" s="3">
        <v>0</v>
      </c>
      <c r="L277" s="2"/>
      <c r="M277" s="2"/>
      <c r="N277" s="2"/>
      <c r="O277" s="4">
        <v>0</v>
      </c>
      <c r="P277"/>
      <c r="Q277" s="1" t="s">
        <v>1132</v>
      </c>
      <c r="R277" s="1" t="s">
        <v>1133</v>
      </c>
      <c r="S277" s="3">
        <v>0.5</v>
      </c>
      <c r="T277" s="2"/>
      <c r="U277" s="2"/>
      <c r="V277" s="2"/>
      <c r="W277" s="4">
        <v>0.5</v>
      </c>
      <c r="X277"/>
      <c r="Y277" s="1" t="s">
        <v>1132</v>
      </c>
      <c r="Z277" s="1" t="s">
        <v>1133</v>
      </c>
      <c r="AA277" s="3">
        <v>0.25</v>
      </c>
      <c r="AB277" s="2"/>
      <c r="AC277" s="2"/>
      <c r="AD277" s="2"/>
      <c r="AE277" s="4">
        <v>0.25</v>
      </c>
      <c r="AF277"/>
      <c r="AG277" s="1" t="s">
        <v>1132</v>
      </c>
      <c r="AH277" s="1" t="s">
        <v>1133</v>
      </c>
      <c r="AI277" s="3">
        <v>0</v>
      </c>
      <c r="AJ277" s="2"/>
      <c r="AK277" s="2"/>
      <c r="AL277" s="2"/>
      <c r="AM277" s="4">
        <v>0</v>
      </c>
      <c r="AO277" s="7">
        <f t="shared" si="144"/>
        <v>1</v>
      </c>
      <c r="AP277" s="7">
        <f t="shared" si="145"/>
        <v>0</v>
      </c>
      <c r="AQ277" s="7">
        <f t="shared" si="146"/>
        <v>0</v>
      </c>
      <c r="AR277" s="7">
        <f t="shared" si="147"/>
        <v>0</v>
      </c>
      <c r="AS277" s="7">
        <f t="shared" si="148"/>
        <v>1</v>
      </c>
      <c r="AT277" s="30" t="str">
        <f t="shared" si="149"/>
        <v>Inst</v>
      </c>
      <c r="AU277" s="36">
        <f t="shared" si="150"/>
        <v>0.25</v>
      </c>
      <c r="AV277" s="36">
        <f t="shared" si="151"/>
        <v>0</v>
      </c>
      <c r="AW277" s="36">
        <f t="shared" si="152"/>
        <v>0.5</v>
      </c>
      <c r="AX277" s="36">
        <f t="shared" si="153"/>
        <v>0.25</v>
      </c>
      <c r="AY277" s="36">
        <f t="shared" si="154"/>
        <v>0</v>
      </c>
      <c r="AZ277" s="32">
        <f t="shared" si="155"/>
        <v>1</v>
      </c>
      <c r="BB277" s="36">
        <f t="shared" si="156"/>
        <v>0</v>
      </c>
      <c r="BC277" s="36">
        <f t="shared" si="157"/>
        <v>0</v>
      </c>
      <c r="BD277" s="36">
        <f t="shared" si="158"/>
        <v>0</v>
      </c>
      <c r="BE277" s="36">
        <f t="shared" si="159"/>
        <v>0</v>
      </c>
      <c r="BF277" s="36">
        <f t="shared" si="160"/>
        <v>0</v>
      </c>
      <c r="BG277" s="32">
        <f t="shared" si="161"/>
        <v>0</v>
      </c>
      <c r="BI277" s="36">
        <f t="shared" si="162"/>
        <v>0</v>
      </c>
      <c r="BJ277" s="36">
        <f t="shared" si="163"/>
        <v>0</v>
      </c>
      <c r="BK277" s="36">
        <f t="shared" si="164"/>
        <v>0</v>
      </c>
      <c r="BL277" s="36">
        <f t="shared" si="165"/>
        <v>0</v>
      </c>
      <c r="BM277" s="36">
        <f t="shared" si="166"/>
        <v>0</v>
      </c>
      <c r="BN277" s="32">
        <f t="shared" si="167"/>
        <v>0</v>
      </c>
      <c r="BP277" s="36">
        <f t="shared" si="168"/>
        <v>0</v>
      </c>
      <c r="BQ277" s="36">
        <f t="shared" si="169"/>
        <v>0</v>
      </c>
      <c r="BR277" s="36">
        <f t="shared" si="170"/>
        <v>0</v>
      </c>
      <c r="BS277" s="36">
        <f t="shared" si="171"/>
        <v>0</v>
      </c>
      <c r="BT277" s="36">
        <f t="shared" si="172"/>
        <v>0</v>
      </c>
      <c r="BU277" s="32">
        <f t="shared" si="173"/>
        <v>0</v>
      </c>
      <c r="BW277" s="38">
        <f t="shared" si="174"/>
        <v>0.25</v>
      </c>
      <c r="BX277" s="38">
        <f t="shared" si="175"/>
        <v>0</v>
      </c>
      <c r="BY277" s="38">
        <f t="shared" si="176"/>
        <v>0.5</v>
      </c>
      <c r="BZ277" s="38">
        <f t="shared" si="177"/>
        <v>0.25</v>
      </c>
      <c r="CA277" s="38">
        <f t="shared" si="178"/>
        <v>0</v>
      </c>
      <c r="CB277" s="34">
        <f t="shared" si="179"/>
        <v>1</v>
      </c>
    </row>
    <row r="278" spans="1:80" ht="12.75">
      <c r="A278" s="1" t="s">
        <v>402</v>
      </c>
      <c r="B278" s="1" t="s">
        <v>403</v>
      </c>
      <c r="C278" s="3">
        <v>0.25</v>
      </c>
      <c r="D278" s="2"/>
      <c r="E278" s="2"/>
      <c r="F278" s="2"/>
      <c r="G278" s="4">
        <v>0.25</v>
      </c>
      <c r="H278" s="1"/>
      <c r="I278" s="1" t="s">
        <v>402</v>
      </c>
      <c r="J278" s="1" t="s">
        <v>403</v>
      </c>
      <c r="K278" s="3">
        <v>0</v>
      </c>
      <c r="L278" s="2"/>
      <c r="M278" s="2"/>
      <c r="N278" s="2"/>
      <c r="O278" s="4">
        <v>0</v>
      </c>
      <c r="P278"/>
      <c r="Q278" s="1" t="s">
        <v>402</v>
      </c>
      <c r="R278" s="1" t="s">
        <v>403</v>
      </c>
      <c r="S278" s="3">
        <v>0.5</v>
      </c>
      <c r="T278" s="2"/>
      <c r="U278" s="2"/>
      <c r="V278" s="2"/>
      <c r="W278" s="4">
        <v>0.5</v>
      </c>
      <c r="X278"/>
      <c r="Y278" s="1" t="s">
        <v>402</v>
      </c>
      <c r="Z278" s="1" t="s">
        <v>403</v>
      </c>
      <c r="AA278" s="3">
        <v>0.25</v>
      </c>
      <c r="AB278" s="2"/>
      <c r="AC278" s="2"/>
      <c r="AD278" s="2"/>
      <c r="AE278" s="4">
        <v>0.25</v>
      </c>
      <c r="AF278"/>
      <c r="AG278" s="1" t="s">
        <v>402</v>
      </c>
      <c r="AH278" s="1" t="s">
        <v>403</v>
      </c>
      <c r="AI278" s="3">
        <v>0</v>
      </c>
      <c r="AJ278" s="2"/>
      <c r="AK278" s="2"/>
      <c r="AL278" s="2"/>
      <c r="AM278" s="4">
        <v>0</v>
      </c>
      <c r="AO278" s="7">
        <f t="shared" si="144"/>
        <v>1</v>
      </c>
      <c r="AP278" s="7">
        <f t="shared" si="145"/>
        <v>0</v>
      </c>
      <c r="AQ278" s="7">
        <f t="shared" si="146"/>
        <v>0</v>
      </c>
      <c r="AR278" s="7">
        <f t="shared" si="147"/>
        <v>0</v>
      </c>
      <c r="AS278" s="7">
        <f t="shared" si="148"/>
        <v>1</v>
      </c>
      <c r="AT278" s="30" t="str">
        <f t="shared" si="149"/>
        <v>Abt</v>
      </c>
      <c r="AU278" s="36">
        <f t="shared" si="150"/>
        <v>0.25</v>
      </c>
      <c r="AV278" s="36">
        <f t="shared" si="151"/>
        <v>0</v>
      </c>
      <c r="AW278" s="36">
        <f t="shared" si="152"/>
        <v>0.5</v>
      </c>
      <c r="AX278" s="36">
        <f t="shared" si="153"/>
        <v>0.25</v>
      </c>
      <c r="AY278" s="36">
        <f t="shared" si="154"/>
        <v>0</v>
      </c>
      <c r="AZ278" s="32">
        <f t="shared" si="155"/>
        <v>1</v>
      </c>
      <c r="BB278" s="36">
        <f t="shared" si="156"/>
        <v>0</v>
      </c>
      <c r="BC278" s="36">
        <f t="shared" si="157"/>
        <v>0</v>
      </c>
      <c r="BD278" s="36">
        <f t="shared" si="158"/>
        <v>0</v>
      </c>
      <c r="BE278" s="36">
        <f t="shared" si="159"/>
        <v>0</v>
      </c>
      <c r="BF278" s="36">
        <f t="shared" si="160"/>
        <v>0</v>
      </c>
      <c r="BG278" s="32">
        <f t="shared" si="161"/>
        <v>0</v>
      </c>
      <c r="BI278" s="36">
        <f t="shared" si="162"/>
        <v>0</v>
      </c>
      <c r="BJ278" s="36">
        <f t="shared" si="163"/>
        <v>0</v>
      </c>
      <c r="BK278" s="36">
        <f t="shared" si="164"/>
        <v>0</v>
      </c>
      <c r="BL278" s="36">
        <f t="shared" si="165"/>
        <v>0</v>
      </c>
      <c r="BM278" s="36">
        <f t="shared" si="166"/>
        <v>0</v>
      </c>
      <c r="BN278" s="32">
        <f t="shared" si="167"/>
        <v>0</v>
      </c>
      <c r="BP278" s="36">
        <f t="shared" si="168"/>
        <v>0</v>
      </c>
      <c r="BQ278" s="36">
        <f t="shared" si="169"/>
        <v>0</v>
      </c>
      <c r="BR278" s="36">
        <f t="shared" si="170"/>
        <v>0</v>
      </c>
      <c r="BS278" s="36">
        <f t="shared" si="171"/>
        <v>0</v>
      </c>
      <c r="BT278" s="36">
        <f t="shared" si="172"/>
        <v>0</v>
      </c>
      <c r="BU278" s="32">
        <f t="shared" si="173"/>
        <v>0</v>
      </c>
      <c r="BW278" s="38">
        <f t="shared" si="174"/>
        <v>0.25</v>
      </c>
      <c r="BX278" s="38">
        <f t="shared" si="175"/>
        <v>0</v>
      </c>
      <c r="BY278" s="38">
        <f t="shared" si="176"/>
        <v>0.5</v>
      </c>
      <c r="BZ278" s="38">
        <f t="shared" si="177"/>
        <v>0.25</v>
      </c>
      <c r="CA278" s="38">
        <f t="shared" si="178"/>
        <v>0</v>
      </c>
      <c r="CB278" s="34">
        <f t="shared" si="179"/>
        <v>1</v>
      </c>
    </row>
    <row r="279" spans="1:80" ht="12.75">
      <c r="A279" s="1" t="s">
        <v>1134</v>
      </c>
      <c r="B279" s="1" t="s">
        <v>1135</v>
      </c>
      <c r="C279" s="3">
        <v>0.25</v>
      </c>
      <c r="D279" s="2"/>
      <c r="E279" s="2"/>
      <c r="F279" s="2"/>
      <c r="G279" s="4">
        <v>0.25</v>
      </c>
      <c r="H279" s="5"/>
      <c r="I279" s="1" t="s">
        <v>1134</v>
      </c>
      <c r="J279" s="1" t="s">
        <v>1135</v>
      </c>
      <c r="K279" s="3">
        <v>0</v>
      </c>
      <c r="L279" s="2"/>
      <c r="M279" s="2"/>
      <c r="N279" s="2"/>
      <c r="O279" s="4">
        <v>0</v>
      </c>
      <c r="P279"/>
      <c r="Q279" s="1" t="s">
        <v>1134</v>
      </c>
      <c r="R279" s="1" t="s">
        <v>1135</v>
      </c>
      <c r="S279" s="3">
        <v>0.5</v>
      </c>
      <c r="T279" s="2"/>
      <c r="U279" s="2"/>
      <c r="V279" s="2"/>
      <c r="W279" s="4">
        <v>0.5</v>
      </c>
      <c r="X279"/>
      <c r="Y279" s="1" t="s">
        <v>1134</v>
      </c>
      <c r="Z279" s="1" t="s">
        <v>1135</v>
      </c>
      <c r="AA279" s="3">
        <v>0.25</v>
      </c>
      <c r="AB279" s="2"/>
      <c r="AC279" s="2"/>
      <c r="AD279" s="2"/>
      <c r="AE279" s="4">
        <v>0.25</v>
      </c>
      <c r="AF279"/>
      <c r="AG279" s="1" t="s">
        <v>1134</v>
      </c>
      <c r="AH279" s="1" t="s">
        <v>1135</v>
      </c>
      <c r="AI279" s="3">
        <v>0</v>
      </c>
      <c r="AJ279" s="2"/>
      <c r="AK279" s="2"/>
      <c r="AL279" s="2"/>
      <c r="AM279" s="4">
        <v>0</v>
      </c>
      <c r="AO279" s="7">
        <f t="shared" si="144"/>
        <v>1</v>
      </c>
      <c r="AP279" s="7">
        <f t="shared" si="145"/>
        <v>0</v>
      </c>
      <c r="AQ279" s="7">
        <f t="shared" si="146"/>
        <v>0</v>
      </c>
      <c r="AR279" s="7">
        <f t="shared" si="147"/>
        <v>0</v>
      </c>
      <c r="AS279" s="7">
        <f t="shared" si="148"/>
        <v>1</v>
      </c>
      <c r="AT279" s="30" t="str">
        <f t="shared" si="149"/>
        <v>Inst</v>
      </c>
      <c r="AU279" s="36">
        <f t="shared" si="150"/>
        <v>0.25</v>
      </c>
      <c r="AV279" s="36">
        <f t="shared" si="151"/>
        <v>0</v>
      </c>
      <c r="AW279" s="36">
        <f t="shared" si="152"/>
        <v>0.5</v>
      </c>
      <c r="AX279" s="36">
        <f t="shared" si="153"/>
        <v>0.25</v>
      </c>
      <c r="AY279" s="36">
        <f t="shared" si="154"/>
        <v>0</v>
      </c>
      <c r="AZ279" s="32">
        <f t="shared" si="155"/>
        <v>1</v>
      </c>
      <c r="BB279" s="36">
        <f t="shared" si="156"/>
        <v>0</v>
      </c>
      <c r="BC279" s="36">
        <f t="shared" si="157"/>
        <v>0</v>
      </c>
      <c r="BD279" s="36">
        <f t="shared" si="158"/>
        <v>0</v>
      </c>
      <c r="BE279" s="36">
        <f t="shared" si="159"/>
        <v>0</v>
      </c>
      <c r="BF279" s="36">
        <f t="shared" si="160"/>
        <v>0</v>
      </c>
      <c r="BG279" s="32">
        <f t="shared" si="161"/>
        <v>0</v>
      </c>
      <c r="BI279" s="36">
        <f t="shared" si="162"/>
        <v>0</v>
      </c>
      <c r="BJ279" s="36">
        <f t="shared" si="163"/>
        <v>0</v>
      </c>
      <c r="BK279" s="36">
        <f t="shared" si="164"/>
        <v>0</v>
      </c>
      <c r="BL279" s="36">
        <f t="shared" si="165"/>
        <v>0</v>
      </c>
      <c r="BM279" s="36">
        <f t="shared" si="166"/>
        <v>0</v>
      </c>
      <c r="BN279" s="32">
        <f t="shared" si="167"/>
        <v>0</v>
      </c>
      <c r="BP279" s="36">
        <f t="shared" si="168"/>
        <v>0</v>
      </c>
      <c r="BQ279" s="36">
        <f t="shared" si="169"/>
        <v>0</v>
      </c>
      <c r="BR279" s="36">
        <f t="shared" si="170"/>
        <v>0</v>
      </c>
      <c r="BS279" s="36">
        <f t="shared" si="171"/>
        <v>0</v>
      </c>
      <c r="BT279" s="36">
        <f t="shared" si="172"/>
        <v>0</v>
      </c>
      <c r="BU279" s="32">
        <f t="shared" si="173"/>
        <v>0</v>
      </c>
      <c r="BW279" s="38">
        <f t="shared" si="174"/>
        <v>0.25</v>
      </c>
      <c r="BX279" s="38">
        <f t="shared" si="175"/>
        <v>0</v>
      </c>
      <c r="BY279" s="38">
        <f t="shared" si="176"/>
        <v>0.5</v>
      </c>
      <c r="BZ279" s="38">
        <f t="shared" si="177"/>
        <v>0.25</v>
      </c>
      <c r="CA279" s="38">
        <f t="shared" si="178"/>
        <v>0</v>
      </c>
      <c r="CB279" s="34">
        <f t="shared" si="179"/>
        <v>1</v>
      </c>
    </row>
    <row r="280" spans="1:80" ht="12.75">
      <c r="A280" s="1" t="s">
        <v>404</v>
      </c>
      <c r="B280" s="1" t="s">
        <v>405</v>
      </c>
      <c r="C280" s="3">
        <v>0.25</v>
      </c>
      <c r="D280" s="2"/>
      <c r="E280" s="2"/>
      <c r="F280" s="2"/>
      <c r="G280" s="4">
        <v>0.25</v>
      </c>
      <c r="H280" s="1"/>
      <c r="I280" s="1" t="s">
        <v>404</v>
      </c>
      <c r="J280" s="1" t="s">
        <v>405</v>
      </c>
      <c r="K280" s="3">
        <v>0</v>
      </c>
      <c r="L280" s="2"/>
      <c r="M280" s="2"/>
      <c r="N280" s="2"/>
      <c r="O280" s="4">
        <v>0</v>
      </c>
      <c r="P280"/>
      <c r="Q280" s="1" t="s">
        <v>404</v>
      </c>
      <c r="R280" s="1" t="s">
        <v>405</v>
      </c>
      <c r="S280" s="3">
        <v>0.5</v>
      </c>
      <c r="T280" s="2"/>
      <c r="U280" s="2"/>
      <c r="V280" s="2"/>
      <c r="W280" s="4">
        <v>0.5</v>
      </c>
      <c r="X280"/>
      <c r="Y280" s="1" t="s">
        <v>404</v>
      </c>
      <c r="Z280" s="1" t="s">
        <v>405</v>
      </c>
      <c r="AA280" s="3">
        <v>0.25</v>
      </c>
      <c r="AB280" s="2"/>
      <c r="AC280" s="2"/>
      <c r="AD280" s="2"/>
      <c r="AE280" s="4">
        <v>0.25</v>
      </c>
      <c r="AF280"/>
      <c r="AG280" s="1" t="s">
        <v>404</v>
      </c>
      <c r="AH280" s="1" t="s">
        <v>405</v>
      </c>
      <c r="AI280" s="3">
        <v>0</v>
      </c>
      <c r="AJ280" s="2"/>
      <c r="AK280" s="2"/>
      <c r="AL280" s="2"/>
      <c r="AM280" s="4">
        <v>0</v>
      </c>
      <c r="AO280" s="7">
        <f t="shared" si="144"/>
        <v>1</v>
      </c>
      <c r="AP280" s="7">
        <f t="shared" si="145"/>
        <v>0</v>
      </c>
      <c r="AQ280" s="7">
        <f t="shared" si="146"/>
        <v>0</v>
      </c>
      <c r="AR280" s="7">
        <f t="shared" si="147"/>
        <v>0</v>
      </c>
      <c r="AS280" s="7">
        <f t="shared" si="148"/>
        <v>1</v>
      </c>
      <c r="AT280" s="30" t="str">
        <f t="shared" si="149"/>
        <v>Abt</v>
      </c>
      <c r="AU280" s="36">
        <f t="shared" si="150"/>
        <v>0.25</v>
      </c>
      <c r="AV280" s="36">
        <f t="shared" si="151"/>
        <v>0</v>
      </c>
      <c r="AW280" s="36">
        <f t="shared" si="152"/>
        <v>0.5</v>
      </c>
      <c r="AX280" s="36">
        <f t="shared" si="153"/>
        <v>0.25</v>
      </c>
      <c r="AY280" s="36">
        <f t="shared" si="154"/>
        <v>0</v>
      </c>
      <c r="AZ280" s="32">
        <f t="shared" si="155"/>
        <v>1</v>
      </c>
      <c r="BB280" s="36">
        <f t="shared" si="156"/>
        <v>0</v>
      </c>
      <c r="BC280" s="36">
        <f t="shared" si="157"/>
        <v>0</v>
      </c>
      <c r="BD280" s="36">
        <f t="shared" si="158"/>
        <v>0</v>
      </c>
      <c r="BE280" s="36">
        <f t="shared" si="159"/>
        <v>0</v>
      </c>
      <c r="BF280" s="36">
        <f t="shared" si="160"/>
        <v>0</v>
      </c>
      <c r="BG280" s="32">
        <f t="shared" si="161"/>
        <v>0</v>
      </c>
      <c r="BI280" s="36">
        <f t="shared" si="162"/>
        <v>0</v>
      </c>
      <c r="BJ280" s="36">
        <f t="shared" si="163"/>
        <v>0</v>
      </c>
      <c r="BK280" s="36">
        <f t="shared" si="164"/>
        <v>0</v>
      </c>
      <c r="BL280" s="36">
        <f t="shared" si="165"/>
        <v>0</v>
      </c>
      <c r="BM280" s="36">
        <f t="shared" si="166"/>
        <v>0</v>
      </c>
      <c r="BN280" s="32">
        <f t="shared" si="167"/>
        <v>0</v>
      </c>
      <c r="BP280" s="36">
        <f t="shared" si="168"/>
        <v>0</v>
      </c>
      <c r="BQ280" s="36">
        <f t="shared" si="169"/>
        <v>0</v>
      </c>
      <c r="BR280" s="36">
        <f t="shared" si="170"/>
        <v>0</v>
      </c>
      <c r="BS280" s="36">
        <f t="shared" si="171"/>
        <v>0</v>
      </c>
      <c r="BT280" s="36">
        <f t="shared" si="172"/>
        <v>0</v>
      </c>
      <c r="BU280" s="32">
        <f t="shared" si="173"/>
        <v>0</v>
      </c>
      <c r="BW280" s="38">
        <f t="shared" si="174"/>
        <v>0.25</v>
      </c>
      <c r="BX280" s="38">
        <f t="shared" si="175"/>
        <v>0</v>
      </c>
      <c r="BY280" s="38">
        <f t="shared" si="176"/>
        <v>0.5</v>
      </c>
      <c r="BZ280" s="38">
        <f t="shared" si="177"/>
        <v>0.25</v>
      </c>
      <c r="CA280" s="38">
        <f t="shared" si="178"/>
        <v>0</v>
      </c>
      <c r="CB280" s="34">
        <f t="shared" si="179"/>
        <v>1</v>
      </c>
    </row>
    <row r="281" spans="1:80" ht="12.75">
      <c r="A281" s="1" t="s">
        <v>1136</v>
      </c>
      <c r="B281" s="1" t="s">
        <v>1137</v>
      </c>
      <c r="C281" s="3">
        <v>0.25</v>
      </c>
      <c r="D281" s="2"/>
      <c r="E281" s="2"/>
      <c r="F281" s="2">
        <v>0</v>
      </c>
      <c r="G281" s="4">
        <v>0.25</v>
      </c>
      <c r="H281" s="5"/>
      <c r="I281" s="1" t="s">
        <v>1136</v>
      </c>
      <c r="J281" s="1" t="s">
        <v>1137</v>
      </c>
      <c r="K281" s="3">
        <v>0</v>
      </c>
      <c r="L281" s="2"/>
      <c r="M281" s="2"/>
      <c r="N281" s="2">
        <v>0</v>
      </c>
      <c r="O281" s="4">
        <v>0</v>
      </c>
      <c r="P281"/>
      <c r="Q281" s="1" t="s">
        <v>1136</v>
      </c>
      <c r="R281" s="1" t="s">
        <v>1137</v>
      </c>
      <c r="S281" s="3">
        <v>0.5</v>
      </c>
      <c r="T281" s="2"/>
      <c r="U281" s="2"/>
      <c r="V281" s="2">
        <v>0.65</v>
      </c>
      <c r="W281" s="4">
        <v>1.15</v>
      </c>
      <c r="X281"/>
      <c r="Y281" s="1" t="s">
        <v>1136</v>
      </c>
      <c r="Z281" s="1" t="s">
        <v>1137</v>
      </c>
      <c r="AA281" s="3">
        <v>0.25</v>
      </c>
      <c r="AB281" s="2"/>
      <c r="AC281" s="2"/>
      <c r="AD281" s="2">
        <v>0</v>
      </c>
      <c r="AE281" s="4">
        <v>0.25</v>
      </c>
      <c r="AF281"/>
      <c r="AG281" s="1" t="s">
        <v>1136</v>
      </c>
      <c r="AH281" s="1" t="s">
        <v>1137</v>
      </c>
      <c r="AI281" s="3">
        <v>0</v>
      </c>
      <c r="AJ281" s="2"/>
      <c r="AK281" s="2"/>
      <c r="AL281" s="2">
        <v>0</v>
      </c>
      <c r="AM281" s="4">
        <v>0</v>
      </c>
      <c r="AO281" s="7">
        <f t="shared" si="144"/>
        <v>1</v>
      </c>
      <c r="AP281" s="7">
        <f t="shared" si="145"/>
        <v>0</v>
      </c>
      <c r="AQ281" s="7">
        <f t="shared" si="146"/>
        <v>0</v>
      </c>
      <c r="AR281" s="7">
        <f t="shared" si="147"/>
        <v>0.65</v>
      </c>
      <c r="AS281" s="7">
        <f t="shared" si="148"/>
        <v>1.65</v>
      </c>
      <c r="AT281" s="30" t="str">
        <f t="shared" si="149"/>
        <v>Inst</v>
      </c>
      <c r="AU281" s="36">
        <f t="shared" si="150"/>
        <v>0.25</v>
      </c>
      <c r="AV281" s="36">
        <f t="shared" si="151"/>
        <v>0</v>
      </c>
      <c r="AW281" s="36">
        <f t="shared" si="152"/>
        <v>0.5</v>
      </c>
      <c r="AX281" s="36">
        <f t="shared" si="153"/>
        <v>0.25</v>
      </c>
      <c r="AY281" s="36">
        <f t="shared" si="154"/>
        <v>0</v>
      </c>
      <c r="AZ281" s="32">
        <f t="shared" si="155"/>
        <v>1</v>
      </c>
      <c r="BB281" s="36">
        <f t="shared" si="156"/>
        <v>0</v>
      </c>
      <c r="BC281" s="36">
        <f t="shared" si="157"/>
        <v>0</v>
      </c>
      <c r="BD281" s="36">
        <f t="shared" si="158"/>
        <v>0</v>
      </c>
      <c r="BE281" s="36">
        <f t="shared" si="159"/>
        <v>0</v>
      </c>
      <c r="BF281" s="36">
        <f t="shared" si="160"/>
        <v>0</v>
      </c>
      <c r="BG281" s="32">
        <f t="shared" si="161"/>
        <v>0</v>
      </c>
      <c r="BI281" s="36">
        <f t="shared" si="162"/>
        <v>0</v>
      </c>
      <c r="BJ281" s="36">
        <f t="shared" si="163"/>
        <v>0</v>
      </c>
      <c r="BK281" s="36">
        <f t="shared" si="164"/>
        <v>0</v>
      </c>
      <c r="BL281" s="36">
        <f t="shared" si="165"/>
        <v>0</v>
      </c>
      <c r="BM281" s="36">
        <f t="shared" si="166"/>
        <v>0</v>
      </c>
      <c r="BN281" s="32">
        <f t="shared" si="167"/>
        <v>0</v>
      </c>
      <c r="BP281" s="36">
        <f t="shared" si="168"/>
        <v>0</v>
      </c>
      <c r="BQ281" s="36">
        <f t="shared" si="169"/>
        <v>0</v>
      </c>
      <c r="BR281" s="36">
        <f t="shared" si="170"/>
        <v>1</v>
      </c>
      <c r="BS281" s="36">
        <f t="shared" si="171"/>
        <v>0</v>
      </c>
      <c r="BT281" s="36">
        <f t="shared" si="172"/>
        <v>0</v>
      </c>
      <c r="BU281" s="32">
        <f t="shared" si="173"/>
        <v>1</v>
      </c>
      <c r="BW281" s="38">
        <f t="shared" si="174"/>
        <v>0.15151515151515152</v>
      </c>
      <c r="BX281" s="38">
        <f t="shared" si="175"/>
        <v>0</v>
      </c>
      <c r="BY281" s="38">
        <f t="shared" si="176"/>
        <v>0.6969696969696969</v>
      </c>
      <c r="BZ281" s="38">
        <f t="shared" si="177"/>
        <v>0.15151515151515152</v>
      </c>
      <c r="CA281" s="38">
        <f t="shared" si="178"/>
        <v>0</v>
      </c>
      <c r="CB281" s="34">
        <f t="shared" si="179"/>
        <v>0.9999999999999999</v>
      </c>
    </row>
    <row r="282" spans="1:80" ht="12.75">
      <c r="A282" s="1" t="s">
        <v>406</v>
      </c>
      <c r="B282" s="1" t="s">
        <v>407</v>
      </c>
      <c r="C282" s="3">
        <v>0.25</v>
      </c>
      <c r="D282" s="2"/>
      <c r="E282" s="2"/>
      <c r="F282" s="2">
        <v>0</v>
      </c>
      <c r="G282" s="4">
        <v>0.25</v>
      </c>
      <c r="H282" s="1"/>
      <c r="I282" s="1" t="s">
        <v>406</v>
      </c>
      <c r="J282" s="1" t="s">
        <v>407</v>
      </c>
      <c r="K282" s="3">
        <v>0</v>
      </c>
      <c r="L282" s="2"/>
      <c r="M282" s="2"/>
      <c r="N282" s="2">
        <v>0</v>
      </c>
      <c r="O282" s="4">
        <v>0</v>
      </c>
      <c r="P282"/>
      <c r="Q282" s="1" t="s">
        <v>406</v>
      </c>
      <c r="R282" s="1" t="s">
        <v>407</v>
      </c>
      <c r="S282" s="3">
        <v>0.5</v>
      </c>
      <c r="T282" s="2"/>
      <c r="U282" s="2"/>
      <c r="V282" s="2">
        <v>0.65</v>
      </c>
      <c r="W282" s="4">
        <v>1.15</v>
      </c>
      <c r="X282"/>
      <c r="Y282" s="1" t="s">
        <v>406</v>
      </c>
      <c r="Z282" s="1" t="s">
        <v>407</v>
      </c>
      <c r="AA282" s="3">
        <v>0.25</v>
      </c>
      <c r="AB282" s="2"/>
      <c r="AC282" s="2"/>
      <c r="AD282" s="2">
        <v>0</v>
      </c>
      <c r="AE282" s="4">
        <v>0.25</v>
      </c>
      <c r="AF282"/>
      <c r="AG282" s="1" t="s">
        <v>406</v>
      </c>
      <c r="AH282" s="1" t="s">
        <v>407</v>
      </c>
      <c r="AI282" s="3">
        <v>0</v>
      </c>
      <c r="AJ282" s="2"/>
      <c r="AK282" s="2"/>
      <c r="AL282" s="2">
        <v>0</v>
      </c>
      <c r="AM282" s="4">
        <v>0</v>
      </c>
      <c r="AO282" s="7">
        <f t="shared" si="144"/>
        <v>1</v>
      </c>
      <c r="AP282" s="7">
        <f t="shared" si="145"/>
        <v>0</v>
      </c>
      <c r="AQ282" s="7">
        <f t="shared" si="146"/>
        <v>0</v>
      </c>
      <c r="AR282" s="7">
        <f t="shared" si="147"/>
        <v>0.65</v>
      </c>
      <c r="AS282" s="7">
        <f t="shared" si="148"/>
        <v>1.65</v>
      </c>
      <c r="AT282" s="30" t="str">
        <f t="shared" si="149"/>
        <v>Abt</v>
      </c>
      <c r="AU282" s="36">
        <f t="shared" si="150"/>
        <v>0.25</v>
      </c>
      <c r="AV282" s="36">
        <f t="shared" si="151"/>
        <v>0</v>
      </c>
      <c r="AW282" s="36">
        <f t="shared" si="152"/>
        <v>0.5</v>
      </c>
      <c r="AX282" s="36">
        <f t="shared" si="153"/>
        <v>0.25</v>
      </c>
      <c r="AY282" s="36">
        <f t="shared" si="154"/>
        <v>0</v>
      </c>
      <c r="AZ282" s="32">
        <f t="shared" si="155"/>
        <v>1</v>
      </c>
      <c r="BB282" s="36">
        <f t="shared" si="156"/>
        <v>0</v>
      </c>
      <c r="BC282" s="36">
        <f t="shared" si="157"/>
        <v>0</v>
      </c>
      <c r="BD282" s="36">
        <f t="shared" si="158"/>
        <v>0</v>
      </c>
      <c r="BE282" s="36">
        <f t="shared" si="159"/>
        <v>0</v>
      </c>
      <c r="BF282" s="36">
        <f t="shared" si="160"/>
        <v>0</v>
      </c>
      <c r="BG282" s="32">
        <f t="shared" si="161"/>
        <v>0</v>
      </c>
      <c r="BI282" s="36">
        <f t="shared" si="162"/>
        <v>0</v>
      </c>
      <c r="BJ282" s="36">
        <f t="shared" si="163"/>
        <v>0</v>
      </c>
      <c r="BK282" s="36">
        <f t="shared" si="164"/>
        <v>0</v>
      </c>
      <c r="BL282" s="36">
        <f t="shared" si="165"/>
        <v>0</v>
      </c>
      <c r="BM282" s="36">
        <f t="shared" si="166"/>
        <v>0</v>
      </c>
      <c r="BN282" s="32">
        <f t="shared" si="167"/>
        <v>0</v>
      </c>
      <c r="BP282" s="36">
        <f t="shared" si="168"/>
        <v>0</v>
      </c>
      <c r="BQ282" s="36">
        <f t="shared" si="169"/>
        <v>0</v>
      </c>
      <c r="BR282" s="36">
        <f t="shared" si="170"/>
        <v>1</v>
      </c>
      <c r="BS282" s="36">
        <f t="shared" si="171"/>
        <v>0</v>
      </c>
      <c r="BT282" s="36">
        <f t="shared" si="172"/>
        <v>0</v>
      </c>
      <c r="BU282" s="32">
        <f t="shared" si="173"/>
        <v>1</v>
      </c>
      <c r="BW282" s="38">
        <f t="shared" si="174"/>
        <v>0.15151515151515152</v>
      </c>
      <c r="BX282" s="38">
        <f t="shared" si="175"/>
        <v>0</v>
      </c>
      <c r="BY282" s="38">
        <f t="shared" si="176"/>
        <v>0.6969696969696969</v>
      </c>
      <c r="BZ282" s="38">
        <f t="shared" si="177"/>
        <v>0.15151515151515152</v>
      </c>
      <c r="CA282" s="38">
        <f t="shared" si="178"/>
        <v>0</v>
      </c>
      <c r="CB282" s="34">
        <f t="shared" si="179"/>
        <v>0.9999999999999999</v>
      </c>
    </row>
    <row r="283" spans="1:80" ht="12.75">
      <c r="A283" s="12" t="s">
        <v>1138</v>
      </c>
      <c r="B283" s="12" t="s">
        <v>1139</v>
      </c>
      <c r="C283" s="24">
        <v>0.458325</v>
      </c>
      <c r="D283" s="16"/>
      <c r="E283" s="16">
        <v>0</v>
      </c>
      <c r="F283" s="16">
        <v>0</v>
      </c>
      <c r="G283" s="25">
        <v>0.458325</v>
      </c>
      <c r="H283" s="26"/>
      <c r="I283" s="12" t="s">
        <v>1138</v>
      </c>
      <c r="J283" s="12" t="s">
        <v>1139</v>
      </c>
      <c r="K283" s="24">
        <v>0</v>
      </c>
      <c r="L283" s="16"/>
      <c r="M283" s="16">
        <v>0</v>
      </c>
      <c r="N283" s="16">
        <v>0</v>
      </c>
      <c r="O283" s="25">
        <v>0</v>
      </c>
      <c r="Q283" s="12" t="s">
        <v>1138</v>
      </c>
      <c r="R283" s="12" t="s">
        <v>1139</v>
      </c>
      <c r="S283" s="24">
        <v>0.91665</v>
      </c>
      <c r="T283" s="16"/>
      <c r="U283" s="16">
        <v>1.4745000000000001</v>
      </c>
      <c r="V283" s="16">
        <v>0.8</v>
      </c>
      <c r="W283" s="25">
        <v>3.1911500000000004</v>
      </c>
      <c r="Y283" s="12" t="s">
        <v>1138</v>
      </c>
      <c r="Z283" s="12" t="s">
        <v>1139</v>
      </c>
      <c r="AA283" s="24">
        <v>0.458325</v>
      </c>
      <c r="AB283" s="16"/>
      <c r="AC283" s="16">
        <v>0</v>
      </c>
      <c r="AD283" s="16">
        <v>0</v>
      </c>
      <c r="AE283" s="25">
        <v>0.458325</v>
      </c>
      <c r="AG283" s="12" t="s">
        <v>1138</v>
      </c>
      <c r="AH283" s="12" t="s">
        <v>1139</v>
      </c>
      <c r="AI283" s="24">
        <v>0</v>
      </c>
      <c r="AJ283" s="16"/>
      <c r="AK283" s="16">
        <v>0</v>
      </c>
      <c r="AL283" s="16">
        <v>0</v>
      </c>
      <c r="AM283" s="25">
        <v>0</v>
      </c>
      <c r="AO283" s="7">
        <f t="shared" si="144"/>
        <v>1.8333</v>
      </c>
      <c r="AP283" s="7">
        <f t="shared" si="145"/>
        <v>0</v>
      </c>
      <c r="AQ283" s="7">
        <f t="shared" si="146"/>
        <v>1.4745000000000001</v>
      </c>
      <c r="AR283" s="7">
        <f t="shared" si="147"/>
        <v>0.8</v>
      </c>
      <c r="AS283" s="7">
        <f t="shared" si="148"/>
        <v>4.1078</v>
      </c>
      <c r="AT283" s="30" t="str">
        <f t="shared" si="149"/>
        <v>Inst</v>
      </c>
      <c r="AU283" s="36">
        <f t="shared" si="150"/>
        <v>0.25</v>
      </c>
      <c r="AV283" s="36">
        <f t="shared" si="151"/>
        <v>0</v>
      </c>
      <c r="AW283" s="36">
        <f t="shared" si="152"/>
        <v>0.5</v>
      </c>
      <c r="AX283" s="36">
        <f t="shared" si="153"/>
        <v>0.25</v>
      </c>
      <c r="AY283" s="36">
        <f t="shared" si="154"/>
        <v>0</v>
      </c>
      <c r="AZ283" s="32">
        <f t="shared" si="155"/>
        <v>1</v>
      </c>
      <c r="BB283" s="36">
        <f t="shared" si="156"/>
        <v>0</v>
      </c>
      <c r="BC283" s="36">
        <f t="shared" si="157"/>
        <v>0</v>
      </c>
      <c r="BD283" s="36">
        <f t="shared" si="158"/>
        <v>0</v>
      </c>
      <c r="BE283" s="36">
        <f t="shared" si="159"/>
        <v>0</v>
      </c>
      <c r="BF283" s="36">
        <f t="shared" si="160"/>
        <v>0</v>
      </c>
      <c r="BG283" s="32">
        <f t="shared" si="161"/>
        <v>0</v>
      </c>
      <c r="BI283" s="36">
        <f t="shared" si="162"/>
        <v>0</v>
      </c>
      <c r="BJ283" s="36">
        <f t="shared" si="163"/>
        <v>0</v>
      </c>
      <c r="BK283" s="36">
        <f t="shared" si="164"/>
        <v>1</v>
      </c>
      <c r="BL283" s="36">
        <f t="shared" si="165"/>
        <v>0</v>
      </c>
      <c r="BM283" s="36">
        <f t="shared" si="166"/>
        <v>0</v>
      </c>
      <c r="BN283" s="32">
        <f t="shared" si="167"/>
        <v>1</v>
      </c>
      <c r="BP283" s="36">
        <f t="shared" si="168"/>
        <v>0</v>
      </c>
      <c r="BQ283" s="36">
        <f t="shared" si="169"/>
        <v>0</v>
      </c>
      <c r="BR283" s="36">
        <f t="shared" si="170"/>
        <v>1</v>
      </c>
      <c r="BS283" s="36">
        <f t="shared" si="171"/>
        <v>0</v>
      </c>
      <c r="BT283" s="36">
        <f t="shared" si="172"/>
        <v>0</v>
      </c>
      <c r="BU283" s="32">
        <f t="shared" si="173"/>
        <v>1</v>
      </c>
      <c r="BW283" s="37">
        <f t="shared" si="174"/>
        <v>0.11157432202152003</v>
      </c>
      <c r="BX283" s="37">
        <f t="shared" si="175"/>
        <v>0</v>
      </c>
      <c r="BY283" s="37">
        <f t="shared" si="176"/>
        <v>0.77685135595696</v>
      </c>
      <c r="BZ283" s="37">
        <f t="shared" si="177"/>
        <v>0.11157432202152003</v>
      </c>
      <c r="CA283" s="37">
        <f t="shared" si="178"/>
        <v>0</v>
      </c>
      <c r="CB283" s="33">
        <f t="shared" si="179"/>
        <v>1</v>
      </c>
    </row>
    <row r="284" spans="1:80" ht="12.75">
      <c r="A284" s="1" t="s">
        <v>408</v>
      </c>
      <c r="B284" s="1" t="s">
        <v>409</v>
      </c>
      <c r="C284" s="3">
        <v>0.25</v>
      </c>
      <c r="D284" s="2"/>
      <c r="E284" s="2">
        <v>0</v>
      </c>
      <c r="F284" s="2"/>
      <c r="G284" s="4">
        <v>0.25</v>
      </c>
      <c r="H284" s="1"/>
      <c r="I284" s="1" t="s">
        <v>408</v>
      </c>
      <c r="J284" s="1" t="s">
        <v>409</v>
      </c>
      <c r="K284" s="3">
        <v>0</v>
      </c>
      <c r="L284" s="2"/>
      <c r="M284" s="2">
        <v>0</v>
      </c>
      <c r="N284" s="2"/>
      <c r="O284" s="4">
        <v>0</v>
      </c>
      <c r="P284"/>
      <c r="Q284" s="1" t="s">
        <v>408</v>
      </c>
      <c r="R284" s="1" t="s">
        <v>409</v>
      </c>
      <c r="S284" s="3">
        <v>0.5</v>
      </c>
      <c r="T284" s="2"/>
      <c r="U284" s="2">
        <v>1.4745000000000001</v>
      </c>
      <c r="V284" s="2"/>
      <c r="W284" s="4">
        <v>1.9745000000000001</v>
      </c>
      <c r="X284"/>
      <c r="Y284" s="1" t="s">
        <v>408</v>
      </c>
      <c r="Z284" s="1" t="s">
        <v>409</v>
      </c>
      <c r="AA284" s="3">
        <v>0.25</v>
      </c>
      <c r="AB284" s="2"/>
      <c r="AC284" s="2">
        <v>0</v>
      </c>
      <c r="AD284" s="2"/>
      <c r="AE284" s="4">
        <v>0.25</v>
      </c>
      <c r="AF284"/>
      <c r="AG284" s="1" t="s">
        <v>408</v>
      </c>
      <c r="AH284" s="1" t="s">
        <v>409</v>
      </c>
      <c r="AI284" s="3">
        <v>0</v>
      </c>
      <c r="AJ284" s="2"/>
      <c r="AK284" s="2">
        <v>0</v>
      </c>
      <c r="AL284" s="2"/>
      <c r="AM284" s="4">
        <v>0</v>
      </c>
      <c r="AO284" s="7">
        <f t="shared" si="144"/>
        <v>1</v>
      </c>
      <c r="AP284" s="7">
        <f t="shared" si="145"/>
        <v>0</v>
      </c>
      <c r="AQ284" s="7">
        <f t="shared" si="146"/>
        <v>1.4745000000000001</v>
      </c>
      <c r="AR284" s="7">
        <f t="shared" si="147"/>
        <v>0</v>
      </c>
      <c r="AS284" s="7">
        <f t="shared" si="148"/>
        <v>2.4745</v>
      </c>
      <c r="AT284" s="30" t="str">
        <f t="shared" si="149"/>
        <v>Abt</v>
      </c>
      <c r="AU284" s="36">
        <f t="shared" si="150"/>
        <v>0.25</v>
      </c>
      <c r="AV284" s="36">
        <f t="shared" si="151"/>
        <v>0</v>
      </c>
      <c r="AW284" s="36">
        <f t="shared" si="152"/>
        <v>0.5</v>
      </c>
      <c r="AX284" s="36">
        <f t="shared" si="153"/>
        <v>0.25</v>
      </c>
      <c r="AY284" s="36">
        <f t="shared" si="154"/>
        <v>0</v>
      </c>
      <c r="AZ284" s="32">
        <f t="shared" si="155"/>
        <v>1</v>
      </c>
      <c r="BB284" s="36">
        <f t="shared" si="156"/>
        <v>0</v>
      </c>
      <c r="BC284" s="36">
        <f t="shared" si="157"/>
        <v>0</v>
      </c>
      <c r="BD284" s="36">
        <f t="shared" si="158"/>
        <v>0</v>
      </c>
      <c r="BE284" s="36">
        <f t="shared" si="159"/>
        <v>0</v>
      </c>
      <c r="BF284" s="36">
        <f t="shared" si="160"/>
        <v>0</v>
      </c>
      <c r="BG284" s="32">
        <f t="shared" si="161"/>
        <v>0</v>
      </c>
      <c r="BI284" s="36">
        <f t="shared" si="162"/>
        <v>0</v>
      </c>
      <c r="BJ284" s="36">
        <f t="shared" si="163"/>
        <v>0</v>
      </c>
      <c r="BK284" s="36">
        <f t="shared" si="164"/>
        <v>1</v>
      </c>
      <c r="BL284" s="36">
        <f t="shared" si="165"/>
        <v>0</v>
      </c>
      <c r="BM284" s="36">
        <f t="shared" si="166"/>
        <v>0</v>
      </c>
      <c r="BN284" s="32">
        <f t="shared" si="167"/>
        <v>1</v>
      </c>
      <c r="BP284" s="36">
        <f t="shared" si="168"/>
        <v>0</v>
      </c>
      <c r="BQ284" s="36">
        <f t="shared" si="169"/>
        <v>0</v>
      </c>
      <c r="BR284" s="36">
        <f t="shared" si="170"/>
        <v>0</v>
      </c>
      <c r="BS284" s="36">
        <f t="shared" si="171"/>
        <v>0</v>
      </c>
      <c r="BT284" s="36">
        <f t="shared" si="172"/>
        <v>0</v>
      </c>
      <c r="BU284" s="32">
        <f t="shared" si="173"/>
        <v>0</v>
      </c>
      <c r="BW284" s="38">
        <f t="shared" si="174"/>
        <v>0.10103051121438675</v>
      </c>
      <c r="BX284" s="38">
        <f t="shared" si="175"/>
        <v>0</v>
      </c>
      <c r="BY284" s="38">
        <f t="shared" si="176"/>
        <v>0.7979389775712266</v>
      </c>
      <c r="BZ284" s="38">
        <f t="shared" si="177"/>
        <v>0.10103051121438675</v>
      </c>
      <c r="CA284" s="38">
        <f t="shared" si="178"/>
        <v>0</v>
      </c>
      <c r="CB284" s="34">
        <f t="shared" si="179"/>
        <v>1</v>
      </c>
    </row>
    <row r="285" spans="1:80" ht="12.75">
      <c r="A285" s="1" t="s">
        <v>410</v>
      </c>
      <c r="B285" s="1" t="s">
        <v>411</v>
      </c>
      <c r="C285" s="3">
        <v>0.208325</v>
      </c>
      <c r="D285" s="2"/>
      <c r="E285" s="2"/>
      <c r="F285" s="2">
        <v>0</v>
      </c>
      <c r="G285" s="4">
        <v>0.208325</v>
      </c>
      <c r="H285" s="1"/>
      <c r="I285" s="1" t="s">
        <v>410</v>
      </c>
      <c r="J285" s="1" t="s">
        <v>411</v>
      </c>
      <c r="K285" s="3">
        <v>0</v>
      </c>
      <c r="L285" s="2"/>
      <c r="M285" s="2"/>
      <c r="N285" s="2">
        <v>0</v>
      </c>
      <c r="O285" s="4">
        <v>0</v>
      </c>
      <c r="P285"/>
      <c r="Q285" s="1" t="s">
        <v>410</v>
      </c>
      <c r="R285" s="1" t="s">
        <v>411</v>
      </c>
      <c r="S285" s="3">
        <v>0.41665</v>
      </c>
      <c r="T285" s="2"/>
      <c r="U285" s="2"/>
      <c r="V285" s="2">
        <v>0.8</v>
      </c>
      <c r="W285" s="4">
        <v>1.21665</v>
      </c>
      <c r="X285"/>
      <c r="Y285" s="1" t="s">
        <v>410</v>
      </c>
      <c r="Z285" s="1" t="s">
        <v>411</v>
      </c>
      <c r="AA285" s="3">
        <v>0.208325</v>
      </c>
      <c r="AB285" s="2"/>
      <c r="AC285" s="2"/>
      <c r="AD285" s="2">
        <v>0</v>
      </c>
      <c r="AE285" s="4">
        <v>0.208325</v>
      </c>
      <c r="AF285"/>
      <c r="AG285" s="1" t="s">
        <v>410</v>
      </c>
      <c r="AH285" s="1" t="s">
        <v>411</v>
      </c>
      <c r="AI285" s="3">
        <v>0</v>
      </c>
      <c r="AJ285" s="2"/>
      <c r="AK285" s="2"/>
      <c r="AL285" s="2">
        <v>0</v>
      </c>
      <c r="AM285" s="4">
        <v>0</v>
      </c>
      <c r="AO285" s="7">
        <f t="shared" si="144"/>
        <v>0.8333</v>
      </c>
      <c r="AP285" s="7">
        <f t="shared" si="145"/>
        <v>0</v>
      </c>
      <c r="AQ285" s="7">
        <f t="shared" si="146"/>
        <v>0</v>
      </c>
      <c r="AR285" s="7">
        <f t="shared" si="147"/>
        <v>0.8</v>
      </c>
      <c r="AS285" s="7">
        <f t="shared" si="148"/>
        <v>1.6333000000000002</v>
      </c>
      <c r="AT285" s="30" t="str">
        <f t="shared" si="149"/>
        <v>Abt</v>
      </c>
      <c r="AU285" s="36">
        <f t="shared" si="150"/>
        <v>0.25</v>
      </c>
      <c r="AV285" s="36">
        <f t="shared" si="151"/>
        <v>0</v>
      </c>
      <c r="AW285" s="36">
        <f t="shared" si="152"/>
        <v>0.5</v>
      </c>
      <c r="AX285" s="36">
        <f t="shared" si="153"/>
        <v>0.25</v>
      </c>
      <c r="AY285" s="36">
        <f t="shared" si="154"/>
        <v>0</v>
      </c>
      <c r="AZ285" s="32">
        <f t="shared" si="155"/>
        <v>1</v>
      </c>
      <c r="BB285" s="36">
        <f t="shared" si="156"/>
        <v>0</v>
      </c>
      <c r="BC285" s="36">
        <f t="shared" si="157"/>
        <v>0</v>
      </c>
      <c r="BD285" s="36">
        <f t="shared" si="158"/>
        <v>0</v>
      </c>
      <c r="BE285" s="36">
        <f t="shared" si="159"/>
        <v>0</v>
      </c>
      <c r="BF285" s="36">
        <f t="shared" si="160"/>
        <v>0</v>
      </c>
      <c r="BG285" s="32">
        <f t="shared" si="161"/>
        <v>0</v>
      </c>
      <c r="BI285" s="36">
        <f t="shared" si="162"/>
        <v>0</v>
      </c>
      <c r="BJ285" s="36">
        <f t="shared" si="163"/>
        <v>0</v>
      </c>
      <c r="BK285" s="36">
        <f t="shared" si="164"/>
        <v>0</v>
      </c>
      <c r="BL285" s="36">
        <f t="shared" si="165"/>
        <v>0</v>
      </c>
      <c r="BM285" s="36">
        <f t="shared" si="166"/>
        <v>0</v>
      </c>
      <c r="BN285" s="32">
        <f t="shared" si="167"/>
        <v>0</v>
      </c>
      <c r="BP285" s="36">
        <f t="shared" si="168"/>
        <v>0</v>
      </c>
      <c r="BQ285" s="36">
        <f t="shared" si="169"/>
        <v>0</v>
      </c>
      <c r="BR285" s="36">
        <f t="shared" si="170"/>
        <v>1</v>
      </c>
      <c r="BS285" s="36">
        <f t="shared" si="171"/>
        <v>0</v>
      </c>
      <c r="BT285" s="36">
        <f t="shared" si="172"/>
        <v>0</v>
      </c>
      <c r="BU285" s="32">
        <f t="shared" si="173"/>
        <v>1</v>
      </c>
      <c r="BW285" s="38">
        <f t="shared" si="174"/>
        <v>0.12754852139839587</v>
      </c>
      <c r="BX285" s="38">
        <f t="shared" si="175"/>
        <v>0</v>
      </c>
      <c r="BY285" s="38">
        <f t="shared" si="176"/>
        <v>0.7449029572032081</v>
      </c>
      <c r="BZ285" s="38">
        <f t="shared" si="177"/>
        <v>0.12754852139839587</v>
      </c>
      <c r="CA285" s="38">
        <f t="shared" si="178"/>
        <v>0</v>
      </c>
      <c r="CB285" s="34">
        <f t="shared" si="179"/>
        <v>0.9999999999999999</v>
      </c>
    </row>
    <row r="286" spans="1:80" ht="12.75">
      <c r="A286" s="1" t="s">
        <v>1140</v>
      </c>
      <c r="B286" s="1" t="s">
        <v>1141</v>
      </c>
      <c r="C286" s="3">
        <v>0.7101999999999999</v>
      </c>
      <c r="D286" s="2">
        <v>0.71546412</v>
      </c>
      <c r="E286" s="2">
        <v>0.35532037</v>
      </c>
      <c r="F286" s="2">
        <v>0.8308699800000001</v>
      </c>
      <c r="G286" s="4">
        <v>2.61185447</v>
      </c>
      <c r="H286" s="5"/>
      <c r="I286" s="1" t="s">
        <v>1140</v>
      </c>
      <c r="J286" s="1" t="s">
        <v>1141</v>
      </c>
      <c r="K286" s="3">
        <v>0.24359999999999998</v>
      </c>
      <c r="L286" s="2">
        <v>0.10545637000000002</v>
      </c>
      <c r="M286" s="2">
        <v>0</v>
      </c>
      <c r="N286" s="2">
        <v>0.14589383</v>
      </c>
      <c r="O286" s="4">
        <v>0.4949502</v>
      </c>
      <c r="P286"/>
      <c r="Q286" s="1" t="s">
        <v>1140</v>
      </c>
      <c r="R286" s="1" t="s">
        <v>1141</v>
      </c>
      <c r="S286" s="3">
        <v>1.1025</v>
      </c>
      <c r="T286" s="2">
        <v>2.772493719999999</v>
      </c>
      <c r="U286" s="2">
        <v>5.48924574</v>
      </c>
      <c r="V286" s="2">
        <v>8.38692525</v>
      </c>
      <c r="W286" s="4">
        <v>17.75116471</v>
      </c>
      <c r="X286"/>
      <c r="Y286" s="1" t="s">
        <v>1140</v>
      </c>
      <c r="Z286" s="1" t="s">
        <v>1141</v>
      </c>
      <c r="AA286" s="3">
        <v>0.0667</v>
      </c>
      <c r="AB286" s="2">
        <v>0.8345866000000003</v>
      </c>
      <c r="AC286" s="2">
        <v>0.55399537</v>
      </c>
      <c r="AD286" s="2">
        <v>1.30888833</v>
      </c>
      <c r="AE286" s="4">
        <v>2.7641703</v>
      </c>
      <c r="AF286"/>
      <c r="AG286" s="1" t="s">
        <v>1140</v>
      </c>
      <c r="AH286" s="1" t="s">
        <v>1141</v>
      </c>
      <c r="AI286" s="3">
        <v>0.8769</v>
      </c>
      <c r="AJ286" s="2">
        <v>5.67680396</v>
      </c>
      <c r="AK286" s="2">
        <v>4.4931385200000005</v>
      </c>
      <c r="AL286" s="2">
        <v>29.83637677</v>
      </c>
      <c r="AM286" s="4">
        <v>40.88321925</v>
      </c>
      <c r="AO286" s="7">
        <f t="shared" si="144"/>
        <v>2.9999000000000002</v>
      </c>
      <c r="AP286" s="7">
        <f t="shared" si="145"/>
        <v>10.10480477</v>
      </c>
      <c r="AQ286" s="7">
        <f t="shared" si="146"/>
        <v>10.8917</v>
      </c>
      <c r="AR286" s="7">
        <f t="shared" si="147"/>
        <v>40.50895416</v>
      </c>
      <c r="AS286" s="7">
        <f t="shared" si="148"/>
        <v>64.50535893</v>
      </c>
      <c r="AT286" s="30" t="str">
        <f t="shared" si="149"/>
        <v>Inst</v>
      </c>
      <c r="AU286" s="36">
        <f t="shared" si="150"/>
        <v>0.2367412247074902</v>
      </c>
      <c r="AV286" s="36">
        <f t="shared" si="151"/>
        <v>0.08120270675689188</v>
      </c>
      <c r="AW286" s="36">
        <f t="shared" si="152"/>
        <v>0.36751225040834695</v>
      </c>
      <c r="AX286" s="36">
        <f t="shared" si="153"/>
        <v>0.02223407446914897</v>
      </c>
      <c r="AY286" s="36">
        <f t="shared" si="154"/>
        <v>0.2923097436581219</v>
      </c>
      <c r="AZ286" s="32">
        <f t="shared" si="155"/>
        <v>0.9999999999999999</v>
      </c>
      <c r="BB286" s="36">
        <f t="shared" si="156"/>
        <v>0.07080434865244804</v>
      </c>
      <c r="BC286" s="36">
        <f t="shared" si="157"/>
        <v>0.010436260016926584</v>
      </c>
      <c r="BD286" s="36">
        <f t="shared" si="158"/>
        <v>0.2743738036613249</v>
      </c>
      <c r="BE286" s="36">
        <f t="shared" si="159"/>
        <v>0.08259304548641966</v>
      </c>
      <c r="BF286" s="36">
        <f t="shared" si="160"/>
        <v>0.5617925421828808</v>
      </c>
      <c r="BG286" s="32">
        <f t="shared" si="161"/>
        <v>1</v>
      </c>
      <c r="BI286" s="36">
        <f t="shared" si="162"/>
        <v>0.03262304048036578</v>
      </c>
      <c r="BJ286" s="36">
        <f t="shared" si="163"/>
        <v>0</v>
      </c>
      <c r="BK286" s="36">
        <f t="shared" si="164"/>
        <v>0.503984294462756</v>
      </c>
      <c r="BL286" s="36">
        <f t="shared" si="165"/>
        <v>0.05086399460139372</v>
      </c>
      <c r="BM286" s="36">
        <f t="shared" si="166"/>
        <v>0.41252867045548447</v>
      </c>
      <c r="BN286" s="32">
        <f t="shared" si="167"/>
        <v>1</v>
      </c>
      <c r="BP286" s="36">
        <f t="shared" si="168"/>
        <v>0.020510773413657542</v>
      </c>
      <c r="BQ286" s="36">
        <f t="shared" si="169"/>
        <v>0.0036015205286158885</v>
      </c>
      <c r="BR286" s="36">
        <f t="shared" si="170"/>
        <v>0.20703879978914766</v>
      </c>
      <c r="BS286" s="36">
        <f t="shared" si="171"/>
        <v>0.03231108670024475</v>
      </c>
      <c r="BT286" s="36">
        <f t="shared" si="172"/>
        <v>0.7365378195683342</v>
      </c>
      <c r="BU286" s="32">
        <f t="shared" si="173"/>
        <v>1</v>
      </c>
      <c r="BW286" s="38">
        <f t="shared" si="174"/>
        <v>0.04049050363140116</v>
      </c>
      <c r="BX286" s="38">
        <f t="shared" si="175"/>
        <v>0.007673009005920123</v>
      </c>
      <c r="BY286" s="38">
        <f t="shared" si="176"/>
        <v>0.2751889921155734</v>
      </c>
      <c r="BZ286" s="38">
        <f t="shared" si="177"/>
        <v>0.04285179318201493</v>
      </c>
      <c r="CA286" s="38">
        <f t="shared" si="178"/>
        <v>0.6337957020650905</v>
      </c>
      <c r="CB286" s="34">
        <f t="shared" si="179"/>
        <v>1</v>
      </c>
    </row>
    <row r="287" spans="1:80" ht="12.75">
      <c r="A287" s="1" t="s">
        <v>412</v>
      </c>
      <c r="B287" s="1" t="s">
        <v>413</v>
      </c>
      <c r="C287" s="3">
        <v>0.5769</v>
      </c>
      <c r="D287" s="2">
        <v>0</v>
      </c>
      <c r="E287" s="2">
        <v>0</v>
      </c>
      <c r="F287" s="2">
        <v>0.10278972</v>
      </c>
      <c r="G287" s="4">
        <v>0.6796897199999999</v>
      </c>
      <c r="H287" s="1"/>
      <c r="I287" s="1" t="s">
        <v>412</v>
      </c>
      <c r="J287" s="1" t="s">
        <v>413</v>
      </c>
      <c r="K287" s="3">
        <v>0.1769</v>
      </c>
      <c r="L287" s="2">
        <v>0</v>
      </c>
      <c r="M287" s="2">
        <v>0</v>
      </c>
      <c r="N287" s="2">
        <v>0.03153018</v>
      </c>
      <c r="O287" s="4">
        <v>0.20843018</v>
      </c>
      <c r="P287"/>
      <c r="Q287" s="1" t="s">
        <v>412</v>
      </c>
      <c r="R287" s="1" t="s">
        <v>413</v>
      </c>
      <c r="S287" s="3">
        <v>0.9692000000000001</v>
      </c>
      <c r="T287" s="2">
        <v>0.0754</v>
      </c>
      <c r="U287" s="2">
        <v>0.899985</v>
      </c>
      <c r="V287" s="2">
        <v>0.31970136</v>
      </c>
      <c r="W287" s="4">
        <v>2.26428636</v>
      </c>
      <c r="X287"/>
      <c r="Y287" s="1" t="s">
        <v>412</v>
      </c>
      <c r="Z287" s="1" t="s">
        <v>413</v>
      </c>
      <c r="AA287" s="3">
        <v>0</v>
      </c>
      <c r="AB287" s="2">
        <v>0</v>
      </c>
      <c r="AC287" s="2">
        <v>0</v>
      </c>
      <c r="AD287" s="2">
        <v>0</v>
      </c>
      <c r="AE287" s="4">
        <v>0</v>
      </c>
      <c r="AF287"/>
      <c r="AG287" s="1" t="s">
        <v>412</v>
      </c>
      <c r="AH287" s="1" t="s">
        <v>413</v>
      </c>
      <c r="AI287" s="3">
        <v>0.27690000000000003</v>
      </c>
      <c r="AJ287" s="2">
        <v>0</v>
      </c>
      <c r="AK287" s="2">
        <v>1.100015</v>
      </c>
      <c r="AL287" s="2">
        <v>0.21264539999999998</v>
      </c>
      <c r="AM287" s="4">
        <v>1.5895603999999999</v>
      </c>
      <c r="AO287" s="7">
        <f t="shared" si="144"/>
        <v>1.9999000000000002</v>
      </c>
      <c r="AP287" s="7">
        <f t="shared" si="145"/>
        <v>0.0754</v>
      </c>
      <c r="AQ287" s="7">
        <f t="shared" si="146"/>
        <v>2</v>
      </c>
      <c r="AR287" s="7">
        <f t="shared" si="147"/>
        <v>0.66666666</v>
      </c>
      <c r="AS287" s="7">
        <f t="shared" si="148"/>
        <v>4.741966659999999</v>
      </c>
      <c r="AT287" s="30" t="str">
        <f t="shared" si="149"/>
        <v>Abt</v>
      </c>
      <c r="AU287" s="36">
        <f t="shared" si="150"/>
        <v>0.288464423221161</v>
      </c>
      <c r="AV287" s="36">
        <f t="shared" si="151"/>
        <v>0.08845442272113604</v>
      </c>
      <c r="AW287" s="36">
        <f t="shared" si="152"/>
        <v>0.48462423121156056</v>
      </c>
      <c r="AX287" s="36">
        <f t="shared" si="153"/>
        <v>0</v>
      </c>
      <c r="AY287" s="36">
        <f t="shared" si="154"/>
        <v>0.1384569228461423</v>
      </c>
      <c r="AZ287" s="32">
        <f t="shared" si="155"/>
        <v>1</v>
      </c>
      <c r="BB287" s="36">
        <f t="shared" si="156"/>
        <v>0</v>
      </c>
      <c r="BC287" s="36">
        <f t="shared" si="157"/>
        <v>0</v>
      </c>
      <c r="BD287" s="36">
        <f t="shared" si="158"/>
        <v>1</v>
      </c>
      <c r="BE287" s="36">
        <f t="shared" si="159"/>
        <v>0</v>
      </c>
      <c r="BF287" s="36">
        <f t="shared" si="160"/>
        <v>0</v>
      </c>
      <c r="BG287" s="32">
        <f t="shared" si="161"/>
        <v>1</v>
      </c>
      <c r="BI287" s="36">
        <f t="shared" si="162"/>
        <v>0</v>
      </c>
      <c r="BJ287" s="36">
        <f t="shared" si="163"/>
        <v>0</v>
      </c>
      <c r="BK287" s="36">
        <f t="shared" si="164"/>
        <v>0.4499925</v>
      </c>
      <c r="BL287" s="36">
        <f t="shared" si="165"/>
        <v>0</v>
      </c>
      <c r="BM287" s="36">
        <f t="shared" si="166"/>
        <v>0.5500075</v>
      </c>
      <c r="BN287" s="32">
        <f t="shared" si="167"/>
        <v>1</v>
      </c>
      <c r="BP287" s="36">
        <f t="shared" si="168"/>
        <v>0.15418458154184583</v>
      </c>
      <c r="BQ287" s="36">
        <f t="shared" si="169"/>
        <v>0.047295270472952705</v>
      </c>
      <c r="BR287" s="36">
        <f t="shared" si="170"/>
        <v>0.47955204479552044</v>
      </c>
      <c r="BS287" s="36">
        <f t="shared" si="171"/>
        <v>0</v>
      </c>
      <c r="BT287" s="36">
        <f t="shared" si="172"/>
        <v>0.31896810318968105</v>
      </c>
      <c r="BU287" s="32">
        <f t="shared" si="173"/>
        <v>1</v>
      </c>
      <c r="BW287" s="38">
        <f t="shared" si="174"/>
        <v>0.14333498498279193</v>
      </c>
      <c r="BX287" s="38">
        <f t="shared" si="175"/>
        <v>0.043954374828944924</v>
      </c>
      <c r="BY287" s="38">
        <f t="shared" si="176"/>
        <v>0.4774994263666966</v>
      </c>
      <c r="BZ287" s="38">
        <f t="shared" si="177"/>
        <v>0</v>
      </c>
      <c r="CA287" s="38">
        <f t="shared" si="178"/>
        <v>0.3352112138215666</v>
      </c>
      <c r="CB287" s="34">
        <f t="shared" si="179"/>
        <v>1</v>
      </c>
    </row>
    <row r="288" spans="1:80" ht="12.75">
      <c r="A288" s="1" t="s">
        <v>414</v>
      </c>
      <c r="B288" s="1" t="s">
        <v>415</v>
      </c>
      <c r="C288" s="3"/>
      <c r="D288" s="2">
        <v>0.34148434999999994</v>
      </c>
      <c r="E288" s="2">
        <v>0.23032037</v>
      </c>
      <c r="F288" s="2">
        <v>0.2102854</v>
      </c>
      <c r="G288" s="4">
        <v>0.7820901199999999</v>
      </c>
      <c r="H288" s="1"/>
      <c r="I288" s="1" t="s">
        <v>414</v>
      </c>
      <c r="J288" s="1" t="s">
        <v>415</v>
      </c>
      <c r="K288" s="3"/>
      <c r="L288" s="2">
        <v>0.08789535000000001</v>
      </c>
      <c r="M288" s="2">
        <v>0</v>
      </c>
      <c r="N288" s="2">
        <v>0.03222115</v>
      </c>
      <c r="O288" s="4">
        <v>0.12011650000000001</v>
      </c>
      <c r="P288"/>
      <c r="Q288" s="1" t="s">
        <v>414</v>
      </c>
      <c r="R288" s="1" t="s">
        <v>415</v>
      </c>
      <c r="S288" s="3"/>
      <c r="T288" s="2">
        <v>1.4558835</v>
      </c>
      <c r="U288" s="2">
        <v>0.85126574</v>
      </c>
      <c r="V288" s="2">
        <v>2.2091852800000003</v>
      </c>
      <c r="W288" s="4">
        <v>4.516334520000001</v>
      </c>
      <c r="X288"/>
      <c r="Y288" s="1" t="s">
        <v>414</v>
      </c>
      <c r="Z288" s="1" t="s">
        <v>415</v>
      </c>
      <c r="AA288" s="3"/>
      <c r="AB288" s="2">
        <v>0.5296178500000002</v>
      </c>
      <c r="AC288" s="2">
        <v>0.27719537</v>
      </c>
      <c r="AD288" s="2">
        <v>0.29643458</v>
      </c>
      <c r="AE288" s="4">
        <v>1.1032478000000001</v>
      </c>
      <c r="AF288"/>
      <c r="AG288" s="1" t="s">
        <v>414</v>
      </c>
      <c r="AH288" s="1" t="s">
        <v>415</v>
      </c>
      <c r="AI288" s="3"/>
      <c r="AJ288" s="2">
        <v>1.4266031</v>
      </c>
      <c r="AK288" s="2">
        <v>1.3079185199999999</v>
      </c>
      <c r="AL288" s="2">
        <v>3.3439127600000003</v>
      </c>
      <c r="AM288" s="4">
        <v>6.07843438</v>
      </c>
      <c r="AO288" s="7">
        <f t="shared" si="144"/>
        <v>0</v>
      </c>
      <c r="AP288" s="7">
        <f t="shared" si="145"/>
        <v>3.84148415</v>
      </c>
      <c r="AQ288" s="7">
        <f t="shared" si="146"/>
        <v>2.6666999999999996</v>
      </c>
      <c r="AR288" s="7">
        <f t="shared" si="147"/>
        <v>6.0920391700000005</v>
      </c>
      <c r="AS288" s="7">
        <f t="shared" si="148"/>
        <v>12.600223320000001</v>
      </c>
      <c r="AT288" s="30" t="str">
        <f t="shared" si="149"/>
        <v>Abt</v>
      </c>
      <c r="AU288" s="36">
        <f t="shared" si="150"/>
        <v>0</v>
      </c>
      <c r="AV288" s="36">
        <f t="shared" si="151"/>
        <v>0</v>
      </c>
      <c r="AW288" s="36">
        <f t="shared" si="152"/>
        <v>0</v>
      </c>
      <c r="AX288" s="36">
        <f t="shared" si="153"/>
        <v>0</v>
      </c>
      <c r="AY288" s="36">
        <f t="shared" si="154"/>
        <v>0</v>
      </c>
      <c r="AZ288" s="32">
        <f t="shared" si="155"/>
        <v>0</v>
      </c>
      <c r="BB288" s="36">
        <f t="shared" si="156"/>
        <v>0.08889385890086256</v>
      </c>
      <c r="BC288" s="36">
        <f t="shared" si="157"/>
        <v>0.02288057078147778</v>
      </c>
      <c r="BD288" s="36">
        <f t="shared" si="158"/>
        <v>0.37898984953510745</v>
      </c>
      <c r="BE288" s="36">
        <f t="shared" si="159"/>
        <v>0.13786802946980797</v>
      </c>
      <c r="BF288" s="36">
        <f t="shared" si="160"/>
        <v>0.37136769131274433</v>
      </c>
      <c r="BG288" s="32">
        <f t="shared" si="161"/>
        <v>1.0000000000000002</v>
      </c>
      <c r="BI288" s="36">
        <f t="shared" si="162"/>
        <v>0.0863690591367608</v>
      </c>
      <c r="BJ288" s="36">
        <f t="shared" si="163"/>
        <v>0</v>
      </c>
      <c r="BK288" s="36">
        <f t="shared" si="164"/>
        <v>0.319220662241722</v>
      </c>
      <c r="BL288" s="36">
        <f t="shared" si="165"/>
        <v>0.10394696441294485</v>
      </c>
      <c r="BM288" s="36">
        <f t="shared" si="166"/>
        <v>0.4904633142085724</v>
      </c>
      <c r="BN288" s="32">
        <f t="shared" si="167"/>
        <v>1</v>
      </c>
      <c r="BP288" s="36">
        <f t="shared" si="168"/>
        <v>0.03451806433477019</v>
      </c>
      <c r="BQ288" s="36">
        <f t="shared" si="169"/>
        <v>0.005289058244843819</v>
      </c>
      <c r="BR288" s="36">
        <f t="shared" si="170"/>
        <v>0.36263477931643046</v>
      </c>
      <c r="BS288" s="36">
        <f t="shared" si="171"/>
        <v>0.048659335852563136</v>
      </c>
      <c r="BT288" s="36">
        <f t="shared" si="172"/>
        <v>0.5488987622513924</v>
      </c>
      <c r="BU288" s="32">
        <f t="shared" si="173"/>
        <v>1</v>
      </c>
      <c r="BW288" s="38">
        <f t="shared" si="174"/>
        <v>0.0620695443356634</v>
      </c>
      <c r="BX288" s="38">
        <f t="shared" si="175"/>
        <v>0.009532886596489307</v>
      </c>
      <c r="BY288" s="38">
        <f t="shared" si="176"/>
        <v>0.35843289482269275</v>
      </c>
      <c r="BZ288" s="38">
        <f t="shared" si="177"/>
        <v>0.08755779734862668</v>
      </c>
      <c r="CA288" s="38">
        <f t="shared" si="178"/>
        <v>0.48240687689652784</v>
      </c>
      <c r="CB288" s="34">
        <f t="shared" si="179"/>
        <v>1</v>
      </c>
    </row>
    <row r="289" spans="1:80" ht="12.75">
      <c r="A289" s="1" t="s">
        <v>416</v>
      </c>
      <c r="B289" s="1" t="s">
        <v>417</v>
      </c>
      <c r="C289" s="3"/>
      <c r="D289" s="2"/>
      <c r="E289" s="2">
        <v>0</v>
      </c>
      <c r="F289" s="2">
        <v>0</v>
      </c>
      <c r="G289" s="4">
        <v>0</v>
      </c>
      <c r="H289" s="1"/>
      <c r="I289" s="1" t="s">
        <v>416</v>
      </c>
      <c r="J289" s="1" t="s">
        <v>417</v>
      </c>
      <c r="K289" s="3"/>
      <c r="L289" s="2"/>
      <c r="M289" s="2">
        <v>0</v>
      </c>
      <c r="N289" s="2">
        <v>0</v>
      </c>
      <c r="O289" s="4">
        <v>0</v>
      </c>
      <c r="P289"/>
      <c r="Q289" s="1" t="s">
        <v>416</v>
      </c>
      <c r="R289" s="1" t="s">
        <v>417</v>
      </c>
      <c r="S289" s="3"/>
      <c r="T289" s="2"/>
      <c r="U289" s="2">
        <v>0.261175</v>
      </c>
      <c r="V289" s="2">
        <v>1.3888375000000002</v>
      </c>
      <c r="W289" s="4">
        <v>1.6500125</v>
      </c>
      <c r="X289"/>
      <c r="Y289" s="1" t="s">
        <v>416</v>
      </c>
      <c r="Z289" s="1" t="s">
        <v>417</v>
      </c>
      <c r="AA289" s="3"/>
      <c r="AB289" s="2"/>
      <c r="AC289" s="2">
        <v>0.2143</v>
      </c>
      <c r="AD289" s="2">
        <v>0.2791625</v>
      </c>
      <c r="AE289" s="4">
        <v>0.49346249999999997</v>
      </c>
      <c r="AF289"/>
      <c r="AG289" s="1" t="s">
        <v>416</v>
      </c>
      <c r="AH289" s="1" t="s">
        <v>417</v>
      </c>
      <c r="AI289" s="3"/>
      <c r="AJ289" s="2"/>
      <c r="AK289" s="2">
        <v>0.774525</v>
      </c>
      <c r="AL289" s="2">
        <v>5.632000000000001</v>
      </c>
      <c r="AM289" s="4">
        <v>6.406525</v>
      </c>
      <c r="AO289" s="7">
        <f t="shared" si="144"/>
        <v>0</v>
      </c>
      <c r="AP289" s="7">
        <f t="shared" si="145"/>
        <v>0</v>
      </c>
      <c r="AQ289" s="7">
        <f t="shared" si="146"/>
        <v>1.25</v>
      </c>
      <c r="AR289" s="7">
        <f t="shared" si="147"/>
        <v>7.300000000000001</v>
      </c>
      <c r="AS289" s="7">
        <f t="shared" si="148"/>
        <v>8.55</v>
      </c>
      <c r="AT289" s="30" t="str">
        <f t="shared" si="149"/>
        <v>Abt</v>
      </c>
      <c r="AU289" s="36">
        <f t="shared" si="150"/>
        <v>0</v>
      </c>
      <c r="AV289" s="36">
        <f t="shared" si="151"/>
        <v>0</v>
      </c>
      <c r="AW289" s="36">
        <f t="shared" si="152"/>
        <v>0</v>
      </c>
      <c r="AX289" s="36">
        <f t="shared" si="153"/>
        <v>0</v>
      </c>
      <c r="AY289" s="36">
        <f t="shared" si="154"/>
        <v>0</v>
      </c>
      <c r="AZ289" s="32">
        <f t="shared" si="155"/>
        <v>0</v>
      </c>
      <c r="BB289" s="36">
        <f t="shared" si="156"/>
        <v>0</v>
      </c>
      <c r="BC289" s="36">
        <f t="shared" si="157"/>
        <v>0</v>
      </c>
      <c r="BD289" s="36">
        <f t="shared" si="158"/>
        <v>0</v>
      </c>
      <c r="BE289" s="36">
        <f t="shared" si="159"/>
        <v>0</v>
      </c>
      <c r="BF289" s="36">
        <f t="shared" si="160"/>
        <v>0</v>
      </c>
      <c r="BG289" s="32">
        <f t="shared" si="161"/>
        <v>0</v>
      </c>
      <c r="BI289" s="36">
        <f t="shared" si="162"/>
        <v>0</v>
      </c>
      <c r="BJ289" s="36">
        <f t="shared" si="163"/>
        <v>0</v>
      </c>
      <c r="BK289" s="36">
        <f t="shared" si="164"/>
        <v>0.20894</v>
      </c>
      <c r="BL289" s="36">
        <f t="shared" si="165"/>
        <v>0.17143999999999998</v>
      </c>
      <c r="BM289" s="36">
        <f t="shared" si="166"/>
        <v>0.6196200000000001</v>
      </c>
      <c r="BN289" s="32">
        <f t="shared" si="167"/>
        <v>1</v>
      </c>
      <c r="BP289" s="36">
        <f t="shared" si="168"/>
        <v>0</v>
      </c>
      <c r="BQ289" s="36">
        <f t="shared" si="169"/>
        <v>0</v>
      </c>
      <c r="BR289" s="36">
        <f t="shared" si="170"/>
        <v>0.19025171232876711</v>
      </c>
      <c r="BS289" s="36">
        <f t="shared" si="171"/>
        <v>0.03824143835616438</v>
      </c>
      <c r="BT289" s="36">
        <f t="shared" si="172"/>
        <v>0.7715068493150685</v>
      </c>
      <c r="BU289" s="32">
        <f t="shared" si="173"/>
        <v>1</v>
      </c>
      <c r="BW289" s="38">
        <f t="shared" si="174"/>
        <v>0</v>
      </c>
      <c r="BX289" s="38">
        <f t="shared" si="175"/>
        <v>0</v>
      </c>
      <c r="BY289" s="38">
        <f t="shared" si="176"/>
        <v>0.19298391812865498</v>
      </c>
      <c r="BZ289" s="38">
        <f t="shared" si="177"/>
        <v>0.05771491228070175</v>
      </c>
      <c r="CA289" s="38">
        <f t="shared" si="178"/>
        <v>0.7493011695906432</v>
      </c>
      <c r="CB289" s="34">
        <f t="shared" si="179"/>
        <v>0.9999999999999999</v>
      </c>
    </row>
    <row r="290" spans="1:80" ht="12.75">
      <c r="A290" s="1" t="s">
        <v>418</v>
      </c>
      <c r="B290" s="1" t="s">
        <v>419</v>
      </c>
      <c r="C290" s="3"/>
      <c r="D290" s="2"/>
      <c r="E290" s="2">
        <v>0.125</v>
      </c>
      <c r="F290" s="2">
        <v>0</v>
      </c>
      <c r="G290" s="4">
        <v>0.125</v>
      </c>
      <c r="H290" s="1"/>
      <c r="I290" s="1" t="s">
        <v>418</v>
      </c>
      <c r="J290" s="1" t="s">
        <v>419</v>
      </c>
      <c r="K290" s="3"/>
      <c r="L290" s="2"/>
      <c r="M290" s="2">
        <v>0</v>
      </c>
      <c r="N290" s="2">
        <v>0</v>
      </c>
      <c r="O290" s="4">
        <v>0</v>
      </c>
      <c r="P290"/>
      <c r="Q290" s="1" t="s">
        <v>418</v>
      </c>
      <c r="R290" s="1" t="s">
        <v>419</v>
      </c>
      <c r="S290" s="3"/>
      <c r="T290" s="2"/>
      <c r="U290" s="2">
        <v>0.1875</v>
      </c>
      <c r="V290" s="2">
        <v>1.3404625000000001</v>
      </c>
      <c r="W290" s="4">
        <v>1.5279625000000001</v>
      </c>
      <c r="X290"/>
      <c r="Y290" s="1" t="s">
        <v>418</v>
      </c>
      <c r="Z290" s="1" t="s">
        <v>419</v>
      </c>
      <c r="AA290" s="3"/>
      <c r="AB290" s="2"/>
      <c r="AC290" s="2">
        <v>0.0625</v>
      </c>
      <c r="AD290" s="2">
        <v>0.34684000000000004</v>
      </c>
      <c r="AE290" s="4">
        <v>0.40934000000000004</v>
      </c>
      <c r="AF290"/>
      <c r="AG290" s="1" t="s">
        <v>418</v>
      </c>
      <c r="AH290" s="1" t="s">
        <v>419</v>
      </c>
      <c r="AI290" s="3"/>
      <c r="AJ290" s="2"/>
      <c r="AK290" s="2">
        <v>0.625</v>
      </c>
      <c r="AL290" s="2">
        <v>12.971097499999999</v>
      </c>
      <c r="AM290" s="4">
        <v>13.596097499999999</v>
      </c>
      <c r="AO290" s="7">
        <f t="shared" si="144"/>
        <v>0</v>
      </c>
      <c r="AP290" s="7">
        <f t="shared" si="145"/>
        <v>0</v>
      </c>
      <c r="AQ290" s="7">
        <f t="shared" si="146"/>
        <v>1</v>
      </c>
      <c r="AR290" s="7">
        <f t="shared" si="147"/>
        <v>14.658399999999999</v>
      </c>
      <c r="AS290" s="7">
        <f t="shared" si="148"/>
        <v>15.6584</v>
      </c>
      <c r="AT290" s="30" t="str">
        <f t="shared" si="149"/>
        <v>Abt</v>
      </c>
      <c r="AU290" s="36">
        <f t="shared" si="150"/>
        <v>0</v>
      </c>
      <c r="AV290" s="36">
        <f t="shared" si="151"/>
        <v>0</v>
      </c>
      <c r="AW290" s="36">
        <f t="shared" si="152"/>
        <v>0</v>
      </c>
      <c r="AX290" s="36">
        <f t="shared" si="153"/>
        <v>0</v>
      </c>
      <c r="AY290" s="36">
        <f t="shared" si="154"/>
        <v>0</v>
      </c>
      <c r="AZ290" s="32">
        <f t="shared" si="155"/>
        <v>0</v>
      </c>
      <c r="BB290" s="36">
        <f t="shared" si="156"/>
        <v>0</v>
      </c>
      <c r="BC290" s="36">
        <f t="shared" si="157"/>
        <v>0</v>
      </c>
      <c r="BD290" s="36">
        <f t="shared" si="158"/>
        <v>0</v>
      </c>
      <c r="BE290" s="36">
        <f t="shared" si="159"/>
        <v>0</v>
      </c>
      <c r="BF290" s="36">
        <f t="shared" si="160"/>
        <v>0</v>
      </c>
      <c r="BG290" s="32">
        <f t="shared" si="161"/>
        <v>0</v>
      </c>
      <c r="BI290" s="36">
        <f t="shared" si="162"/>
        <v>0.125</v>
      </c>
      <c r="BJ290" s="36">
        <f t="shared" si="163"/>
        <v>0</v>
      </c>
      <c r="BK290" s="36">
        <f t="shared" si="164"/>
        <v>0.1875</v>
      </c>
      <c r="BL290" s="36">
        <f t="shared" si="165"/>
        <v>0.0625</v>
      </c>
      <c r="BM290" s="36">
        <f t="shared" si="166"/>
        <v>0.625</v>
      </c>
      <c r="BN290" s="32">
        <f t="shared" si="167"/>
        <v>1</v>
      </c>
      <c r="BP290" s="36">
        <f t="shared" si="168"/>
        <v>0</v>
      </c>
      <c r="BQ290" s="36">
        <f t="shared" si="169"/>
        <v>0</v>
      </c>
      <c r="BR290" s="36">
        <f t="shared" si="170"/>
        <v>0.09144671314741037</v>
      </c>
      <c r="BS290" s="36">
        <f t="shared" si="171"/>
        <v>0.023661518310320366</v>
      </c>
      <c r="BT290" s="36">
        <f t="shared" si="172"/>
        <v>0.8848917685422693</v>
      </c>
      <c r="BU290" s="32">
        <f t="shared" si="173"/>
        <v>1</v>
      </c>
      <c r="BW290" s="38">
        <f t="shared" si="174"/>
        <v>0.007982935676697491</v>
      </c>
      <c r="BX290" s="38">
        <f t="shared" si="175"/>
        <v>0</v>
      </c>
      <c r="BY290" s="38">
        <f t="shared" si="176"/>
        <v>0.09758101083124714</v>
      </c>
      <c r="BZ290" s="38">
        <f t="shared" si="177"/>
        <v>0.02614187911919481</v>
      </c>
      <c r="CA290" s="38">
        <f t="shared" si="178"/>
        <v>0.8682941743728605</v>
      </c>
      <c r="CB290" s="34">
        <f t="shared" si="179"/>
        <v>0.9999999999999999</v>
      </c>
    </row>
    <row r="291" spans="1:80" ht="12.75">
      <c r="A291" s="1" t="s">
        <v>420</v>
      </c>
      <c r="B291" s="1" t="s">
        <v>421</v>
      </c>
      <c r="C291" s="3"/>
      <c r="D291" s="2"/>
      <c r="E291" s="2"/>
      <c r="F291" s="2">
        <v>0</v>
      </c>
      <c r="G291" s="4">
        <v>0</v>
      </c>
      <c r="H291" s="1"/>
      <c r="I291" s="1" t="s">
        <v>420</v>
      </c>
      <c r="J291" s="1" t="s">
        <v>421</v>
      </c>
      <c r="K291" s="3"/>
      <c r="L291" s="2"/>
      <c r="M291" s="2"/>
      <c r="N291" s="2">
        <v>0</v>
      </c>
      <c r="O291" s="4">
        <v>0</v>
      </c>
      <c r="P291"/>
      <c r="Q291" s="1" t="s">
        <v>420</v>
      </c>
      <c r="R291" s="1" t="s">
        <v>421</v>
      </c>
      <c r="S291" s="3"/>
      <c r="T291" s="2"/>
      <c r="U291" s="2"/>
      <c r="V291" s="2">
        <v>0.4286</v>
      </c>
      <c r="W291" s="4">
        <v>0.4286</v>
      </c>
      <c r="X291"/>
      <c r="Y291" s="1" t="s">
        <v>420</v>
      </c>
      <c r="Z291" s="1" t="s">
        <v>421</v>
      </c>
      <c r="AA291" s="3"/>
      <c r="AB291" s="2"/>
      <c r="AC291" s="2"/>
      <c r="AD291" s="2">
        <v>0</v>
      </c>
      <c r="AE291" s="4">
        <v>0</v>
      </c>
      <c r="AF291"/>
      <c r="AG291" s="1" t="s">
        <v>420</v>
      </c>
      <c r="AH291" s="1" t="s">
        <v>421</v>
      </c>
      <c r="AI291" s="3"/>
      <c r="AJ291" s="2"/>
      <c r="AK291" s="2"/>
      <c r="AL291" s="2">
        <v>0.5714</v>
      </c>
      <c r="AM291" s="4">
        <v>0.5714</v>
      </c>
      <c r="AO291" s="7">
        <f t="shared" si="144"/>
        <v>0</v>
      </c>
      <c r="AP291" s="7">
        <f t="shared" si="145"/>
        <v>0</v>
      </c>
      <c r="AQ291" s="7">
        <f t="shared" si="146"/>
        <v>0</v>
      </c>
      <c r="AR291" s="7">
        <f t="shared" si="147"/>
        <v>1</v>
      </c>
      <c r="AS291" s="7">
        <f t="shared" si="148"/>
        <v>1</v>
      </c>
      <c r="AT291" s="30" t="str">
        <f t="shared" si="149"/>
        <v>Abt</v>
      </c>
      <c r="AU291" s="36">
        <f t="shared" si="150"/>
        <v>0</v>
      </c>
      <c r="AV291" s="36">
        <f t="shared" si="151"/>
        <v>0</v>
      </c>
      <c r="AW291" s="36">
        <f t="shared" si="152"/>
        <v>0</v>
      </c>
      <c r="AX291" s="36">
        <f t="shared" si="153"/>
        <v>0</v>
      </c>
      <c r="AY291" s="36">
        <f t="shared" si="154"/>
        <v>0</v>
      </c>
      <c r="AZ291" s="32">
        <f t="shared" si="155"/>
        <v>0</v>
      </c>
      <c r="BB291" s="36">
        <f t="shared" si="156"/>
        <v>0</v>
      </c>
      <c r="BC291" s="36">
        <f t="shared" si="157"/>
        <v>0</v>
      </c>
      <c r="BD291" s="36">
        <f t="shared" si="158"/>
        <v>0</v>
      </c>
      <c r="BE291" s="36">
        <f t="shared" si="159"/>
        <v>0</v>
      </c>
      <c r="BF291" s="36">
        <f t="shared" si="160"/>
        <v>0</v>
      </c>
      <c r="BG291" s="32">
        <f t="shared" si="161"/>
        <v>0</v>
      </c>
      <c r="BI291" s="36">
        <f t="shared" si="162"/>
        <v>0</v>
      </c>
      <c r="BJ291" s="36">
        <f t="shared" si="163"/>
        <v>0</v>
      </c>
      <c r="BK291" s="36">
        <f t="shared" si="164"/>
        <v>0</v>
      </c>
      <c r="BL291" s="36">
        <f t="shared" si="165"/>
        <v>0</v>
      </c>
      <c r="BM291" s="36">
        <f t="shared" si="166"/>
        <v>0</v>
      </c>
      <c r="BN291" s="32">
        <f t="shared" si="167"/>
        <v>0</v>
      </c>
      <c r="BP291" s="36">
        <f t="shared" si="168"/>
        <v>0</v>
      </c>
      <c r="BQ291" s="36">
        <f t="shared" si="169"/>
        <v>0</v>
      </c>
      <c r="BR291" s="36">
        <f t="shared" si="170"/>
        <v>0.4286</v>
      </c>
      <c r="BS291" s="36">
        <f t="shared" si="171"/>
        <v>0</v>
      </c>
      <c r="BT291" s="36">
        <f t="shared" si="172"/>
        <v>0.5714</v>
      </c>
      <c r="BU291" s="32">
        <f t="shared" si="173"/>
        <v>1</v>
      </c>
      <c r="BW291" s="38">
        <f t="shared" si="174"/>
        <v>0</v>
      </c>
      <c r="BX291" s="38">
        <f t="shared" si="175"/>
        <v>0</v>
      </c>
      <c r="BY291" s="38">
        <f t="shared" si="176"/>
        <v>0.4286</v>
      </c>
      <c r="BZ291" s="38">
        <f t="shared" si="177"/>
        <v>0</v>
      </c>
      <c r="CA291" s="38">
        <f t="shared" si="178"/>
        <v>0.5714</v>
      </c>
      <c r="CB291" s="34">
        <f t="shared" si="179"/>
        <v>1</v>
      </c>
    </row>
    <row r="292" spans="1:80" ht="12.75">
      <c r="A292" s="1" t="s">
        <v>906</v>
      </c>
      <c r="B292" s="1" t="s">
        <v>907</v>
      </c>
      <c r="C292" s="3"/>
      <c r="D292" s="2">
        <v>0</v>
      </c>
      <c r="E292" s="2">
        <v>0</v>
      </c>
      <c r="F292" s="2">
        <v>0</v>
      </c>
      <c r="G292" s="4">
        <v>0</v>
      </c>
      <c r="H292" s="1"/>
      <c r="I292" s="1" t="s">
        <v>906</v>
      </c>
      <c r="J292" s="1" t="s">
        <v>907</v>
      </c>
      <c r="K292" s="3"/>
      <c r="L292" s="2">
        <v>0</v>
      </c>
      <c r="M292" s="2">
        <v>0</v>
      </c>
      <c r="N292" s="2">
        <v>0</v>
      </c>
      <c r="O292" s="4">
        <v>0</v>
      </c>
      <c r="P292"/>
      <c r="Q292" s="1" t="s">
        <v>906</v>
      </c>
      <c r="R292" s="1" t="s">
        <v>907</v>
      </c>
      <c r="S292" s="3"/>
      <c r="T292" s="2">
        <v>0.3</v>
      </c>
      <c r="U292" s="2">
        <v>3.175</v>
      </c>
      <c r="V292" s="2">
        <v>1.1</v>
      </c>
      <c r="W292" s="4">
        <v>4.575</v>
      </c>
      <c r="X292"/>
      <c r="Y292" s="1" t="s">
        <v>906</v>
      </c>
      <c r="Z292" s="1" t="s">
        <v>907</v>
      </c>
      <c r="AA292" s="3"/>
      <c r="AB292" s="2">
        <v>0</v>
      </c>
      <c r="AC292" s="2">
        <v>0</v>
      </c>
      <c r="AD292" s="2">
        <v>0</v>
      </c>
      <c r="AE292" s="4">
        <v>0</v>
      </c>
      <c r="AF292"/>
      <c r="AG292" s="1" t="s">
        <v>906</v>
      </c>
      <c r="AH292" s="1" t="s">
        <v>907</v>
      </c>
      <c r="AI292" s="3"/>
      <c r="AJ292" s="2">
        <v>0.0067</v>
      </c>
      <c r="AK292" s="2">
        <v>0</v>
      </c>
      <c r="AL292" s="2">
        <v>0</v>
      </c>
      <c r="AM292" s="4">
        <v>0.0067</v>
      </c>
      <c r="AO292" s="7">
        <f t="shared" si="144"/>
        <v>0</v>
      </c>
      <c r="AP292" s="7">
        <f t="shared" si="145"/>
        <v>0.3067</v>
      </c>
      <c r="AQ292" s="7">
        <f t="shared" si="146"/>
        <v>3.175</v>
      </c>
      <c r="AR292" s="7">
        <f t="shared" si="147"/>
        <v>1.1</v>
      </c>
      <c r="AS292" s="7">
        <f t="shared" si="148"/>
        <v>4.5817000000000005</v>
      </c>
      <c r="AT292" s="30" t="str">
        <f t="shared" si="149"/>
        <v>Abt</v>
      </c>
      <c r="AU292" s="36">
        <f t="shared" si="150"/>
        <v>0</v>
      </c>
      <c r="AV292" s="36">
        <f t="shared" si="151"/>
        <v>0</v>
      </c>
      <c r="AW292" s="36">
        <f t="shared" si="152"/>
        <v>0</v>
      </c>
      <c r="AX292" s="36">
        <f t="shared" si="153"/>
        <v>0</v>
      </c>
      <c r="AY292" s="36">
        <f t="shared" si="154"/>
        <v>0</v>
      </c>
      <c r="AZ292" s="32">
        <f t="shared" si="155"/>
        <v>0</v>
      </c>
      <c r="BB292" s="36">
        <f t="shared" si="156"/>
        <v>0</v>
      </c>
      <c r="BC292" s="36">
        <f t="shared" si="157"/>
        <v>0</v>
      </c>
      <c r="BD292" s="36">
        <f t="shared" si="158"/>
        <v>0.9781545484186502</v>
      </c>
      <c r="BE292" s="36">
        <f t="shared" si="159"/>
        <v>0</v>
      </c>
      <c r="BF292" s="36">
        <f t="shared" si="160"/>
        <v>0.021845451581349856</v>
      </c>
      <c r="BG292" s="32">
        <f t="shared" si="161"/>
        <v>1</v>
      </c>
      <c r="BI292" s="36">
        <f t="shared" si="162"/>
        <v>0</v>
      </c>
      <c r="BJ292" s="36">
        <f t="shared" si="163"/>
        <v>0</v>
      </c>
      <c r="BK292" s="36">
        <f t="shared" si="164"/>
        <v>1</v>
      </c>
      <c r="BL292" s="36">
        <f t="shared" si="165"/>
        <v>0</v>
      </c>
      <c r="BM292" s="36">
        <f t="shared" si="166"/>
        <v>0</v>
      </c>
      <c r="BN292" s="32">
        <f t="shared" si="167"/>
        <v>1</v>
      </c>
      <c r="BP292" s="36">
        <f t="shared" si="168"/>
        <v>0</v>
      </c>
      <c r="BQ292" s="36">
        <f t="shared" si="169"/>
        <v>0</v>
      </c>
      <c r="BR292" s="36">
        <f t="shared" si="170"/>
        <v>1</v>
      </c>
      <c r="BS292" s="36">
        <f t="shared" si="171"/>
        <v>0</v>
      </c>
      <c r="BT292" s="36">
        <f t="shared" si="172"/>
        <v>0</v>
      </c>
      <c r="BU292" s="32">
        <f t="shared" si="173"/>
        <v>1</v>
      </c>
      <c r="BW292" s="38">
        <f t="shared" si="174"/>
        <v>0</v>
      </c>
      <c r="BX292" s="38">
        <f t="shared" si="175"/>
        <v>0</v>
      </c>
      <c r="BY292" s="38">
        <f t="shared" si="176"/>
        <v>0.9985376606936289</v>
      </c>
      <c r="BZ292" s="38">
        <f t="shared" si="177"/>
        <v>0</v>
      </c>
      <c r="CA292" s="38">
        <f t="shared" si="178"/>
        <v>0.0014623393063709976</v>
      </c>
      <c r="CB292" s="34">
        <f t="shared" si="179"/>
        <v>0.9999999999999999</v>
      </c>
    </row>
    <row r="293" spans="1:80" ht="12.75">
      <c r="A293" s="1" t="s">
        <v>422</v>
      </c>
      <c r="B293" s="1" t="s">
        <v>423</v>
      </c>
      <c r="C293" s="3"/>
      <c r="D293" s="2"/>
      <c r="E293" s="2"/>
      <c r="F293" s="2">
        <v>0</v>
      </c>
      <c r="G293" s="4">
        <v>0</v>
      </c>
      <c r="H293" s="1"/>
      <c r="I293" s="1" t="s">
        <v>422</v>
      </c>
      <c r="J293" s="1" t="s">
        <v>423</v>
      </c>
      <c r="K293" s="3"/>
      <c r="L293" s="2"/>
      <c r="M293" s="2"/>
      <c r="N293" s="2">
        <v>0</v>
      </c>
      <c r="O293" s="4">
        <v>0</v>
      </c>
      <c r="P293"/>
      <c r="Q293" s="1" t="s">
        <v>422</v>
      </c>
      <c r="R293" s="1" t="s">
        <v>423</v>
      </c>
      <c r="S293" s="3"/>
      <c r="T293" s="2"/>
      <c r="U293" s="2"/>
      <c r="V293" s="2">
        <v>0.1482</v>
      </c>
      <c r="W293" s="4">
        <v>0.1482</v>
      </c>
      <c r="X293"/>
      <c r="Y293" s="1" t="s">
        <v>422</v>
      </c>
      <c r="Z293" s="1" t="s">
        <v>423</v>
      </c>
      <c r="AA293" s="3"/>
      <c r="AB293" s="2"/>
      <c r="AC293" s="2"/>
      <c r="AD293" s="2">
        <v>0.05265</v>
      </c>
      <c r="AE293" s="4">
        <v>0.05265</v>
      </c>
      <c r="AF293"/>
      <c r="AG293" s="1" t="s">
        <v>422</v>
      </c>
      <c r="AH293" s="1" t="s">
        <v>423</v>
      </c>
      <c r="AI293" s="3"/>
      <c r="AJ293" s="2"/>
      <c r="AK293" s="2"/>
      <c r="AL293" s="2">
        <v>0.549075</v>
      </c>
      <c r="AM293" s="4">
        <v>0.549075</v>
      </c>
      <c r="AO293" s="7">
        <f t="shared" si="144"/>
        <v>0</v>
      </c>
      <c r="AP293" s="7">
        <f t="shared" si="145"/>
        <v>0</v>
      </c>
      <c r="AQ293" s="7">
        <f t="shared" si="146"/>
        <v>0</v>
      </c>
      <c r="AR293" s="7">
        <f t="shared" si="147"/>
        <v>0.749925</v>
      </c>
      <c r="AS293" s="7">
        <f t="shared" si="148"/>
        <v>0.749925</v>
      </c>
      <c r="AT293" s="30" t="str">
        <f t="shared" si="149"/>
        <v>Abt</v>
      </c>
      <c r="AU293" s="36">
        <f t="shared" si="150"/>
        <v>0</v>
      </c>
      <c r="AV293" s="36">
        <f t="shared" si="151"/>
        <v>0</v>
      </c>
      <c r="AW293" s="36">
        <f t="shared" si="152"/>
        <v>0</v>
      </c>
      <c r="AX293" s="36">
        <f t="shared" si="153"/>
        <v>0</v>
      </c>
      <c r="AY293" s="36">
        <f t="shared" si="154"/>
        <v>0</v>
      </c>
      <c r="AZ293" s="32">
        <f t="shared" si="155"/>
        <v>0</v>
      </c>
      <c r="BB293" s="36">
        <f t="shared" si="156"/>
        <v>0</v>
      </c>
      <c r="BC293" s="36">
        <f t="shared" si="157"/>
        <v>0</v>
      </c>
      <c r="BD293" s="36">
        <f t="shared" si="158"/>
        <v>0</v>
      </c>
      <c r="BE293" s="36">
        <f t="shared" si="159"/>
        <v>0</v>
      </c>
      <c r="BF293" s="36">
        <f t="shared" si="160"/>
        <v>0</v>
      </c>
      <c r="BG293" s="32">
        <f t="shared" si="161"/>
        <v>0</v>
      </c>
      <c r="BI293" s="36">
        <f t="shared" si="162"/>
        <v>0</v>
      </c>
      <c r="BJ293" s="36">
        <f t="shared" si="163"/>
        <v>0</v>
      </c>
      <c r="BK293" s="36">
        <f t="shared" si="164"/>
        <v>0</v>
      </c>
      <c r="BL293" s="36">
        <f t="shared" si="165"/>
        <v>0</v>
      </c>
      <c r="BM293" s="36">
        <f t="shared" si="166"/>
        <v>0</v>
      </c>
      <c r="BN293" s="32">
        <f t="shared" si="167"/>
        <v>0</v>
      </c>
      <c r="BP293" s="36">
        <f t="shared" si="168"/>
        <v>0</v>
      </c>
      <c r="BQ293" s="36">
        <f t="shared" si="169"/>
        <v>0</v>
      </c>
      <c r="BR293" s="36">
        <f t="shared" si="170"/>
        <v>0.19761976197619763</v>
      </c>
      <c r="BS293" s="36">
        <f t="shared" si="171"/>
        <v>0.07020702070207022</v>
      </c>
      <c r="BT293" s="36">
        <f t="shared" si="172"/>
        <v>0.7321732173217322</v>
      </c>
      <c r="BU293" s="32">
        <f t="shared" si="173"/>
        <v>1</v>
      </c>
      <c r="BW293" s="38">
        <f t="shared" si="174"/>
        <v>0</v>
      </c>
      <c r="BX293" s="38">
        <f t="shared" si="175"/>
        <v>0</v>
      </c>
      <c r="BY293" s="38">
        <f t="shared" si="176"/>
        <v>0.19761976197619763</v>
      </c>
      <c r="BZ293" s="38">
        <f t="shared" si="177"/>
        <v>0.07020702070207022</v>
      </c>
      <c r="CA293" s="38">
        <f t="shared" si="178"/>
        <v>0.7321732173217322</v>
      </c>
      <c r="CB293" s="34">
        <f t="shared" si="179"/>
        <v>1</v>
      </c>
    </row>
    <row r="294" spans="1:80" ht="12.75">
      <c r="A294" s="1" t="s">
        <v>424</v>
      </c>
      <c r="B294" s="1" t="s">
        <v>425</v>
      </c>
      <c r="C294" s="3"/>
      <c r="D294" s="2"/>
      <c r="E294" s="2"/>
      <c r="F294" s="2">
        <v>0.0053625</v>
      </c>
      <c r="G294" s="4">
        <v>0.0053625</v>
      </c>
      <c r="H294" s="1"/>
      <c r="I294" s="1" t="s">
        <v>424</v>
      </c>
      <c r="J294" s="1" t="s">
        <v>425</v>
      </c>
      <c r="K294" s="3"/>
      <c r="L294" s="2"/>
      <c r="M294" s="2"/>
      <c r="N294" s="2">
        <v>0.0010875</v>
      </c>
      <c r="O294" s="4">
        <v>0.0010875</v>
      </c>
      <c r="P294"/>
      <c r="Q294" s="1" t="s">
        <v>424</v>
      </c>
      <c r="R294" s="1" t="s">
        <v>425</v>
      </c>
      <c r="S294" s="3"/>
      <c r="T294" s="2"/>
      <c r="U294" s="2"/>
      <c r="V294" s="2">
        <v>0.2733125</v>
      </c>
      <c r="W294" s="4">
        <v>0.2733125</v>
      </c>
      <c r="X294"/>
      <c r="Y294" s="1" t="s">
        <v>424</v>
      </c>
      <c r="Z294" s="1" t="s">
        <v>425</v>
      </c>
      <c r="AA294" s="3"/>
      <c r="AB294" s="2"/>
      <c r="AC294" s="2"/>
      <c r="AD294" s="2">
        <v>0.073575</v>
      </c>
      <c r="AE294" s="4">
        <v>0.073575</v>
      </c>
      <c r="AF294"/>
      <c r="AG294" s="1" t="s">
        <v>424</v>
      </c>
      <c r="AH294" s="1" t="s">
        <v>425</v>
      </c>
      <c r="AI294" s="3"/>
      <c r="AJ294" s="2"/>
      <c r="AK294" s="2"/>
      <c r="AL294" s="2">
        <v>1.0215625</v>
      </c>
      <c r="AM294" s="4">
        <v>1.0215625</v>
      </c>
      <c r="AO294" s="7">
        <f t="shared" si="144"/>
        <v>0</v>
      </c>
      <c r="AP294" s="7">
        <f t="shared" si="145"/>
        <v>0</v>
      </c>
      <c r="AQ294" s="7">
        <f t="shared" si="146"/>
        <v>0</v>
      </c>
      <c r="AR294" s="7">
        <f t="shared" si="147"/>
        <v>1.3749</v>
      </c>
      <c r="AS294" s="7">
        <f t="shared" si="148"/>
        <v>1.3749</v>
      </c>
      <c r="AT294" s="30" t="str">
        <f t="shared" si="149"/>
        <v>Abt</v>
      </c>
      <c r="AU294" s="36">
        <f t="shared" si="150"/>
        <v>0</v>
      </c>
      <c r="AV294" s="36">
        <f t="shared" si="151"/>
        <v>0</v>
      </c>
      <c r="AW294" s="36">
        <f t="shared" si="152"/>
        <v>0</v>
      </c>
      <c r="AX294" s="36">
        <f t="shared" si="153"/>
        <v>0</v>
      </c>
      <c r="AY294" s="36">
        <f t="shared" si="154"/>
        <v>0</v>
      </c>
      <c r="AZ294" s="32">
        <f t="shared" si="155"/>
        <v>0</v>
      </c>
      <c r="BB294" s="36">
        <f t="shared" si="156"/>
        <v>0</v>
      </c>
      <c r="BC294" s="36">
        <f t="shared" si="157"/>
        <v>0</v>
      </c>
      <c r="BD294" s="36">
        <f t="shared" si="158"/>
        <v>0</v>
      </c>
      <c r="BE294" s="36">
        <f t="shared" si="159"/>
        <v>0</v>
      </c>
      <c r="BF294" s="36">
        <f t="shared" si="160"/>
        <v>0</v>
      </c>
      <c r="BG294" s="32">
        <f t="shared" si="161"/>
        <v>0</v>
      </c>
      <c r="BI294" s="36">
        <f t="shared" si="162"/>
        <v>0</v>
      </c>
      <c r="BJ294" s="36">
        <f t="shared" si="163"/>
        <v>0</v>
      </c>
      <c r="BK294" s="36">
        <f t="shared" si="164"/>
        <v>0</v>
      </c>
      <c r="BL294" s="36">
        <f t="shared" si="165"/>
        <v>0</v>
      </c>
      <c r="BM294" s="36">
        <f t="shared" si="166"/>
        <v>0</v>
      </c>
      <c r="BN294" s="32">
        <f t="shared" si="167"/>
        <v>0</v>
      </c>
      <c r="BP294" s="36">
        <f t="shared" si="168"/>
        <v>0.003900283656993236</v>
      </c>
      <c r="BQ294" s="36">
        <f t="shared" si="169"/>
        <v>0.000790966615753873</v>
      </c>
      <c r="BR294" s="36">
        <f t="shared" si="170"/>
        <v>0.19878718452251073</v>
      </c>
      <c r="BS294" s="36">
        <f t="shared" si="171"/>
        <v>0.05351298276238272</v>
      </c>
      <c r="BT294" s="36">
        <f t="shared" si="172"/>
        <v>0.7430085824423593</v>
      </c>
      <c r="BU294" s="32">
        <f t="shared" si="173"/>
        <v>0.9999999999999999</v>
      </c>
      <c r="BW294" s="38">
        <f t="shared" si="174"/>
        <v>0.003900283656993236</v>
      </c>
      <c r="BX294" s="38">
        <f t="shared" si="175"/>
        <v>0.000790966615753873</v>
      </c>
      <c r="BY294" s="38">
        <f t="shared" si="176"/>
        <v>0.19878718452251073</v>
      </c>
      <c r="BZ294" s="38">
        <f t="shared" si="177"/>
        <v>0.05351298276238272</v>
      </c>
      <c r="CA294" s="38">
        <f t="shared" si="178"/>
        <v>0.7430085824423593</v>
      </c>
      <c r="CB294" s="34">
        <f t="shared" si="179"/>
        <v>0.9999999999999999</v>
      </c>
    </row>
    <row r="295" spans="1:80" ht="12.75">
      <c r="A295" s="12" t="s">
        <v>426</v>
      </c>
      <c r="B295" s="12" t="s">
        <v>427</v>
      </c>
      <c r="C295" s="24">
        <v>0.1333</v>
      </c>
      <c r="D295" s="16">
        <v>0.11539999999999999</v>
      </c>
      <c r="E295" s="16">
        <v>0</v>
      </c>
      <c r="F295" s="16">
        <v>0.156195</v>
      </c>
      <c r="G295" s="25">
        <v>0.404895</v>
      </c>
      <c r="H295" s="42"/>
      <c r="I295" s="12" t="s">
        <v>426</v>
      </c>
      <c r="J295" s="12" t="s">
        <v>427</v>
      </c>
      <c r="K295" s="24">
        <v>0.0667</v>
      </c>
      <c r="L295" s="16">
        <v>0</v>
      </c>
      <c r="M295" s="16">
        <v>0</v>
      </c>
      <c r="N295" s="16">
        <v>0.07481499999999999</v>
      </c>
      <c r="O295" s="25">
        <v>0.141515</v>
      </c>
      <c r="Q295" s="12" t="s">
        <v>426</v>
      </c>
      <c r="R295" s="12" t="s">
        <v>427</v>
      </c>
      <c r="S295" s="24">
        <v>0.1333</v>
      </c>
      <c r="T295" s="16">
        <v>0.331485</v>
      </c>
      <c r="U295" s="16">
        <v>0.11432</v>
      </c>
      <c r="V295" s="16">
        <v>0.384685</v>
      </c>
      <c r="W295" s="25">
        <v>0.9637899999999999</v>
      </c>
      <c r="Y295" s="12" t="s">
        <v>426</v>
      </c>
      <c r="Z295" s="12" t="s">
        <v>427</v>
      </c>
      <c r="AA295" s="24">
        <v>0.0667</v>
      </c>
      <c r="AB295" s="16">
        <v>0.06394999999999999</v>
      </c>
      <c r="AC295" s="16">
        <v>0</v>
      </c>
      <c r="AD295" s="16">
        <v>0.145795</v>
      </c>
      <c r="AE295" s="25">
        <v>0.276445</v>
      </c>
      <c r="AG295" s="12" t="s">
        <v>426</v>
      </c>
      <c r="AH295" s="12" t="s">
        <v>427</v>
      </c>
      <c r="AI295" s="24">
        <v>0.6</v>
      </c>
      <c r="AJ295" s="16">
        <v>1.5140775</v>
      </c>
      <c r="AK295" s="16">
        <v>0.6856800000000001</v>
      </c>
      <c r="AL295" s="16">
        <v>1.5887449999999999</v>
      </c>
      <c r="AM295" s="25">
        <v>4.3885024999999995</v>
      </c>
      <c r="AO295" s="7">
        <f t="shared" si="144"/>
        <v>1</v>
      </c>
      <c r="AP295" s="7">
        <f t="shared" si="145"/>
        <v>2.0249125</v>
      </c>
      <c r="AQ295" s="7">
        <f t="shared" si="146"/>
        <v>0.8</v>
      </c>
      <c r="AR295" s="7">
        <f t="shared" si="147"/>
        <v>2.3502349999999996</v>
      </c>
      <c r="AS295" s="7">
        <f t="shared" si="148"/>
        <v>6.1751475</v>
      </c>
      <c r="AT295" s="30" t="str">
        <f t="shared" si="149"/>
        <v>Abt</v>
      </c>
      <c r="AU295" s="36">
        <f t="shared" si="150"/>
        <v>0.1333</v>
      </c>
      <c r="AV295" s="36">
        <f t="shared" si="151"/>
        <v>0.0667</v>
      </c>
      <c r="AW295" s="36">
        <f t="shared" si="152"/>
        <v>0.1333</v>
      </c>
      <c r="AX295" s="36">
        <f t="shared" si="153"/>
        <v>0.0667</v>
      </c>
      <c r="AY295" s="36">
        <f t="shared" si="154"/>
        <v>0.6</v>
      </c>
      <c r="AZ295" s="32">
        <f t="shared" si="155"/>
        <v>1</v>
      </c>
      <c r="BB295" s="36">
        <f t="shared" si="156"/>
        <v>0.05699011685690122</v>
      </c>
      <c r="BC295" s="36">
        <f t="shared" si="157"/>
        <v>0</v>
      </c>
      <c r="BD295" s="36">
        <f t="shared" si="158"/>
        <v>0.1637033698986993</v>
      </c>
      <c r="BE295" s="36">
        <f t="shared" si="159"/>
        <v>0.0315816115511164</v>
      </c>
      <c r="BF295" s="36">
        <f t="shared" si="160"/>
        <v>0.747724901693283</v>
      </c>
      <c r="BG295" s="32">
        <f t="shared" si="161"/>
        <v>0.9999999999999999</v>
      </c>
      <c r="BI295" s="36">
        <f t="shared" si="162"/>
        <v>0</v>
      </c>
      <c r="BJ295" s="36">
        <f t="shared" si="163"/>
        <v>0</v>
      </c>
      <c r="BK295" s="36">
        <f t="shared" si="164"/>
        <v>0.1429</v>
      </c>
      <c r="BL295" s="36">
        <f t="shared" si="165"/>
        <v>0</v>
      </c>
      <c r="BM295" s="36">
        <f t="shared" si="166"/>
        <v>0.8571000000000001</v>
      </c>
      <c r="BN295" s="32">
        <f t="shared" si="167"/>
        <v>1</v>
      </c>
      <c r="BP295" s="36">
        <f t="shared" si="168"/>
        <v>0.06645931151565695</v>
      </c>
      <c r="BQ295" s="36">
        <f t="shared" si="169"/>
        <v>0.03183298691407455</v>
      </c>
      <c r="BR295" s="36">
        <f t="shared" si="170"/>
        <v>0.16367937674317679</v>
      </c>
      <c r="BS295" s="36">
        <f t="shared" si="171"/>
        <v>0.06203422210970393</v>
      </c>
      <c r="BT295" s="36">
        <f t="shared" si="172"/>
        <v>0.6759941027173879</v>
      </c>
      <c r="BU295" s="32">
        <f t="shared" si="173"/>
        <v>1.0000000000000002</v>
      </c>
      <c r="BW295" s="37">
        <f t="shared" si="174"/>
        <v>0.06556847427531083</v>
      </c>
      <c r="BX295" s="37">
        <f t="shared" si="175"/>
        <v>0.022916861500069434</v>
      </c>
      <c r="BY295" s="37">
        <f t="shared" si="176"/>
        <v>0.15607562410452544</v>
      </c>
      <c r="BZ295" s="37">
        <f t="shared" si="177"/>
        <v>0.04476735171103201</v>
      </c>
      <c r="CA295" s="37">
        <f t="shared" si="178"/>
        <v>0.7106716884090623</v>
      </c>
      <c r="CB295" s="33">
        <f t="shared" si="179"/>
        <v>1</v>
      </c>
    </row>
    <row r="296" spans="1:80" ht="12.75">
      <c r="A296" s="1" t="s">
        <v>428</v>
      </c>
      <c r="B296" s="1" t="s">
        <v>429</v>
      </c>
      <c r="C296" s="3"/>
      <c r="D296" s="2">
        <v>0.25857977</v>
      </c>
      <c r="E296" s="2"/>
      <c r="F296" s="2">
        <v>0.35623736</v>
      </c>
      <c r="G296" s="4">
        <v>0.61481713</v>
      </c>
      <c r="H296"/>
      <c r="I296" s="1" t="s">
        <v>428</v>
      </c>
      <c r="J296" s="1" t="s">
        <v>429</v>
      </c>
      <c r="K296" s="3"/>
      <c r="L296" s="2">
        <v>0.01756102</v>
      </c>
      <c r="M296" s="2"/>
      <c r="N296" s="2">
        <v>0.006239999999999999</v>
      </c>
      <c r="O296" s="4">
        <v>0.02380102</v>
      </c>
      <c r="P296"/>
      <c r="Q296" s="1" t="s">
        <v>428</v>
      </c>
      <c r="R296" s="1" t="s">
        <v>429</v>
      </c>
      <c r="S296" s="3"/>
      <c r="T296" s="2">
        <v>0.6097252200000001</v>
      </c>
      <c r="U296" s="2"/>
      <c r="V296" s="2">
        <v>0.79394111</v>
      </c>
      <c r="W296" s="4">
        <v>1.40366633</v>
      </c>
      <c r="X296"/>
      <c r="Y296" s="1" t="s">
        <v>428</v>
      </c>
      <c r="Z296" s="1" t="s">
        <v>429</v>
      </c>
      <c r="AA296" s="3"/>
      <c r="AB296" s="2">
        <v>0.24101874999999998</v>
      </c>
      <c r="AC296" s="2"/>
      <c r="AD296" s="2">
        <v>0.11443125</v>
      </c>
      <c r="AE296" s="4">
        <v>0.35545</v>
      </c>
      <c r="AF296"/>
      <c r="AG296" s="1" t="s">
        <v>428</v>
      </c>
      <c r="AH296" s="1" t="s">
        <v>429</v>
      </c>
      <c r="AI296" s="3"/>
      <c r="AJ296" s="2">
        <v>2.72942336</v>
      </c>
      <c r="AK296" s="2"/>
      <c r="AL296" s="2">
        <v>3.9459386100000002</v>
      </c>
      <c r="AM296" s="4">
        <v>6.675361970000001</v>
      </c>
      <c r="AO296" s="7">
        <f t="shared" si="144"/>
        <v>0</v>
      </c>
      <c r="AP296" s="7">
        <f t="shared" si="145"/>
        <v>3.8563081200000005</v>
      </c>
      <c r="AQ296" s="7">
        <f t="shared" si="146"/>
        <v>0</v>
      </c>
      <c r="AR296" s="7">
        <f t="shared" si="147"/>
        <v>5.21678833</v>
      </c>
      <c r="AS296" s="7">
        <f t="shared" si="148"/>
        <v>9.073096450000001</v>
      </c>
      <c r="AT296" s="30" t="str">
        <f t="shared" si="149"/>
        <v>Abt</v>
      </c>
      <c r="AU296" s="36">
        <f t="shared" si="150"/>
        <v>0</v>
      </c>
      <c r="AV296" s="36">
        <f t="shared" si="151"/>
        <v>0</v>
      </c>
      <c r="AW296" s="36">
        <f t="shared" si="152"/>
        <v>0</v>
      </c>
      <c r="AX296" s="36">
        <f t="shared" si="153"/>
        <v>0</v>
      </c>
      <c r="AY296" s="36">
        <f t="shared" si="154"/>
        <v>0</v>
      </c>
      <c r="AZ296" s="32">
        <f t="shared" si="155"/>
        <v>0</v>
      </c>
      <c r="BB296" s="36">
        <f t="shared" si="156"/>
        <v>0.06705371094672798</v>
      </c>
      <c r="BC296" s="36">
        <f t="shared" si="157"/>
        <v>0.004553842549282602</v>
      </c>
      <c r="BD296" s="36">
        <f t="shared" si="158"/>
        <v>0.1581111262447566</v>
      </c>
      <c r="BE296" s="36">
        <f t="shared" si="159"/>
        <v>0.06249986839744537</v>
      </c>
      <c r="BF296" s="36">
        <f t="shared" si="160"/>
        <v>0.7077814518617874</v>
      </c>
      <c r="BG296" s="32">
        <f t="shared" si="161"/>
        <v>1</v>
      </c>
      <c r="BI296" s="36">
        <f t="shared" si="162"/>
        <v>0</v>
      </c>
      <c r="BJ296" s="36">
        <f t="shared" si="163"/>
        <v>0</v>
      </c>
      <c r="BK296" s="36">
        <f t="shared" si="164"/>
        <v>0</v>
      </c>
      <c r="BL296" s="36">
        <f t="shared" si="165"/>
        <v>0</v>
      </c>
      <c r="BM296" s="36">
        <f t="shared" si="166"/>
        <v>0</v>
      </c>
      <c r="BN296" s="32">
        <f t="shared" si="167"/>
        <v>0</v>
      </c>
      <c r="BP296" s="36">
        <f t="shared" si="168"/>
        <v>0.0682867192351659</v>
      </c>
      <c r="BQ296" s="36">
        <f t="shared" si="169"/>
        <v>0.0011961382377958202</v>
      </c>
      <c r="BR296" s="36">
        <f t="shared" si="170"/>
        <v>0.15218963465209254</v>
      </c>
      <c r="BS296" s="36">
        <f t="shared" si="171"/>
        <v>0.021935191301886692</v>
      </c>
      <c r="BT296" s="36">
        <f t="shared" si="172"/>
        <v>0.756392316573059</v>
      </c>
      <c r="BU296" s="32">
        <f t="shared" si="173"/>
        <v>1</v>
      </c>
      <c r="BW296" s="38">
        <f t="shared" si="174"/>
        <v>0.06776265780796367</v>
      </c>
      <c r="BX296" s="38">
        <f t="shared" si="175"/>
        <v>0.0026232521753915663</v>
      </c>
      <c r="BY296" s="38">
        <f t="shared" si="176"/>
        <v>0.15470642660257403</v>
      </c>
      <c r="BZ296" s="38">
        <f t="shared" si="177"/>
        <v>0.03917626159479435</v>
      </c>
      <c r="CA296" s="38">
        <f t="shared" si="178"/>
        <v>0.7357314018192763</v>
      </c>
      <c r="CB296" s="34">
        <f t="shared" si="179"/>
        <v>1</v>
      </c>
    </row>
    <row r="297" spans="1:80" ht="12.75">
      <c r="A297" s="1" t="s">
        <v>1142</v>
      </c>
      <c r="B297" s="1" t="s">
        <v>1143</v>
      </c>
      <c r="C297" s="3">
        <v>0.2</v>
      </c>
      <c r="D297" s="2">
        <v>0.1742</v>
      </c>
      <c r="E297" s="2">
        <v>1.0622489999999998</v>
      </c>
      <c r="F297" s="2">
        <v>1.1697</v>
      </c>
      <c r="G297" s="4">
        <v>2.6061489999999994</v>
      </c>
      <c r="H297"/>
      <c r="I297" s="1" t="s">
        <v>1142</v>
      </c>
      <c r="J297" s="1" t="s">
        <v>1143</v>
      </c>
      <c r="K297" s="3">
        <v>0.2</v>
      </c>
      <c r="L297" s="2">
        <v>0.18162</v>
      </c>
      <c r="M297" s="2">
        <v>1.20378</v>
      </c>
      <c r="N297" s="2">
        <v>1.2863799999999996</v>
      </c>
      <c r="O297" s="4">
        <v>2.8717800000000016</v>
      </c>
      <c r="P297"/>
      <c r="Q297" s="1" t="s">
        <v>1142</v>
      </c>
      <c r="R297" s="1" t="s">
        <v>1143</v>
      </c>
      <c r="S297" s="3">
        <v>1.2</v>
      </c>
      <c r="T297" s="2">
        <v>1.5393800000000002</v>
      </c>
      <c r="U297" s="2">
        <v>21.52988600000001</v>
      </c>
      <c r="V297" s="2">
        <v>5.124864999999999</v>
      </c>
      <c r="W297" s="4">
        <v>29.39413100000001</v>
      </c>
      <c r="X297"/>
      <c r="Y297" s="1" t="s">
        <v>1142</v>
      </c>
      <c r="Z297" s="1" t="s">
        <v>1143</v>
      </c>
      <c r="AA297" s="3">
        <v>0.4</v>
      </c>
      <c r="AB297" s="2">
        <v>0.1902</v>
      </c>
      <c r="AC297" s="2">
        <v>1.8116849999999998</v>
      </c>
      <c r="AD297" s="2">
        <v>3.124055</v>
      </c>
      <c r="AE297" s="4">
        <v>5.52594</v>
      </c>
      <c r="AF297"/>
      <c r="AG297" s="1" t="s">
        <v>1142</v>
      </c>
      <c r="AH297" s="1" t="s">
        <v>1143</v>
      </c>
      <c r="AI297" s="3">
        <v>0</v>
      </c>
      <c r="AJ297" s="2">
        <v>0</v>
      </c>
      <c r="AK297" s="2">
        <v>0</v>
      </c>
      <c r="AL297" s="2">
        <v>0</v>
      </c>
      <c r="AM297" s="4">
        <v>0</v>
      </c>
      <c r="AO297" s="7">
        <f t="shared" si="144"/>
        <v>2</v>
      </c>
      <c r="AP297" s="7">
        <f t="shared" si="145"/>
        <v>2.0854000000000004</v>
      </c>
      <c r="AQ297" s="7">
        <f t="shared" si="146"/>
        <v>25.60760000000001</v>
      </c>
      <c r="AR297" s="7">
        <f t="shared" si="147"/>
        <v>10.704999999999998</v>
      </c>
      <c r="AS297" s="7">
        <f t="shared" si="148"/>
        <v>40.39800000000001</v>
      </c>
      <c r="AT297" s="30" t="str">
        <f t="shared" si="149"/>
        <v>Inst</v>
      </c>
      <c r="AU297" s="36">
        <f t="shared" si="150"/>
        <v>0.1</v>
      </c>
      <c r="AV297" s="36">
        <f t="shared" si="151"/>
        <v>0.1</v>
      </c>
      <c r="AW297" s="36">
        <f t="shared" si="152"/>
        <v>0.6</v>
      </c>
      <c r="AX297" s="36">
        <f t="shared" si="153"/>
        <v>0.2</v>
      </c>
      <c r="AY297" s="36">
        <f t="shared" si="154"/>
        <v>0</v>
      </c>
      <c r="AZ297" s="32">
        <f t="shared" si="155"/>
        <v>1</v>
      </c>
      <c r="BB297" s="36">
        <f t="shared" si="156"/>
        <v>0.08353313512995107</v>
      </c>
      <c r="BC297" s="36">
        <f t="shared" si="157"/>
        <v>0.08709120552412006</v>
      </c>
      <c r="BD297" s="36">
        <f t="shared" si="158"/>
        <v>0.738170135225856</v>
      </c>
      <c r="BE297" s="36">
        <f t="shared" si="159"/>
        <v>0.09120552412007288</v>
      </c>
      <c r="BF297" s="36">
        <f t="shared" si="160"/>
        <v>0</v>
      </c>
      <c r="BG297" s="32">
        <f t="shared" si="161"/>
        <v>1</v>
      </c>
      <c r="BI297" s="36">
        <f t="shared" si="162"/>
        <v>0.041481786657086156</v>
      </c>
      <c r="BJ297" s="36">
        <f t="shared" si="163"/>
        <v>0.04700870054202657</v>
      </c>
      <c r="BK297" s="36">
        <f t="shared" si="164"/>
        <v>0.8407615707836736</v>
      </c>
      <c r="BL297" s="36">
        <f t="shared" si="165"/>
        <v>0.07074794201721361</v>
      </c>
      <c r="BM297" s="36">
        <f t="shared" si="166"/>
        <v>0</v>
      </c>
      <c r="BN297" s="32">
        <f t="shared" si="167"/>
        <v>0.9999999999999999</v>
      </c>
      <c r="BP297" s="36">
        <f t="shared" si="168"/>
        <v>0.10926669780476414</v>
      </c>
      <c r="BQ297" s="36">
        <f t="shared" si="169"/>
        <v>0.12016627744044837</v>
      </c>
      <c r="BR297" s="36">
        <f t="shared" si="170"/>
        <v>0.4787356375525455</v>
      </c>
      <c r="BS297" s="36">
        <f t="shared" si="171"/>
        <v>0.291831387202242</v>
      </c>
      <c r="BT297" s="36">
        <f t="shared" si="172"/>
        <v>0</v>
      </c>
      <c r="BU297" s="32">
        <f t="shared" si="173"/>
        <v>1</v>
      </c>
      <c r="BW297" s="38">
        <f t="shared" si="174"/>
        <v>0.06451183226892417</v>
      </c>
      <c r="BX297" s="38">
        <f t="shared" si="175"/>
        <v>0.07108718253378882</v>
      </c>
      <c r="BY297" s="38">
        <f t="shared" si="176"/>
        <v>0.7276135204713104</v>
      </c>
      <c r="BZ297" s="38">
        <f t="shared" si="177"/>
        <v>0.1367874647259765</v>
      </c>
      <c r="CA297" s="38">
        <f t="shared" si="178"/>
        <v>0</v>
      </c>
      <c r="CB297" s="34">
        <f t="shared" si="179"/>
        <v>0.9999999999999999</v>
      </c>
    </row>
    <row r="298" spans="1:80" ht="12.75">
      <c r="A298" s="1" t="s">
        <v>430</v>
      </c>
      <c r="B298" s="1" t="s">
        <v>431</v>
      </c>
      <c r="C298" s="3">
        <v>0.1</v>
      </c>
      <c r="D298" s="2"/>
      <c r="E298" s="2">
        <v>0.0018340000000000001</v>
      </c>
      <c r="F298" s="2">
        <v>0.656245</v>
      </c>
      <c r="G298" s="4">
        <v>0.758079</v>
      </c>
      <c r="H298"/>
      <c r="I298" s="1" t="s">
        <v>430</v>
      </c>
      <c r="J298" s="1" t="s">
        <v>431</v>
      </c>
      <c r="K298" s="3">
        <v>0.1</v>
      </c>
      <c r="L298" s="2"/>
      <c r="M298" s="2">
        <v>0</v>
      </c>
      <c r="N298" s="2">
        <v>0.656245</v>
      </c>
      <c r="O298" s="4">
        <v>0.756245</v>
      </c>
      <c r="P298"/>
      <c r="Q298" s="1" t="s">
        <v>430</v>
      </c>
      <c r="R298" s="1" t="s">
        <v>431</v>
      </c>
      <c r="S298" s="3">
        <v>0.6</v>
      </c>
      <c r="T298" s="2"/>
      <c r="U298" s="2">
        <v>0.913996</v>
      </c>
      <c r="V298" s="2">
        <v>1.6079049999999997</v>
      </c>
      <c r="W298" s="4">
        <v>3.121901</v>
      </c>
      <c r="X298"/>
      <c r="Y298" s="1" t="s">
        <v>430</v>
      </c>
      <c r="Z298" s="1" t="s">
        <v>431</v>
      </c>
      <c r="AA298" s="3">
        <v>0.2</v>
      </c>
      <c r="AB298" s="2"/>
      <c r="AC298" s="2">
        <v>0.009170000000000001</v>
      </c>
      <c r="AD298" s="2">
        <v>1.4379049999999998</v>
      </c>
      <c r="AE298" s="4">
        <v>1.6470749999999998</v>
      </c>
      <c r="AF298"/>
      <c r="AG298" s="1" t="s">
        <v>430</v>
      </c>
      <c r="AH298" s="1" t="s">
        <v>431</v>
      </c>
      <c r="AI298" s="3">
        <v>0</v>
      </c>
      <c r="AJ298" s="2"/>
      <c r="AK298" s="2">
        <v>0</v>
      </c>
      <c r="AL298" s="2">
        <v>0</v>
      </c>
      <c r="AM298" s="4">
        <v>0</v>
      </c>
      <c r="AO298" s="7">
        <f t="shared" si="144"/>
        <v>1</v>
      </c>
      <c r="AP298" s="7">
        <f t="shared" si="145"/>
        <v>0</v>
      </c>
      <c r="AQ298" s="7">
        <f t="shared" si="146"/>
        <v>0.925</v>
      </c>
      <c r="AR298" s="7">
        <f t="shared" si="147"/>
        <v>4.3583</v>
      </c>
      <c r="AS298" s="7">
        <f t="shared" si="148"/>
        <v>6.2833</v>
      </c>
      <c r="AT298" s="30" t="str">
        <f t="shared" si="149"/>
        <v>Abt</v>
      </c>
      <c r="AU298" s="36">
        <f t="shared" si="150"/>
        <v>0.1</v>
      </c>
      <c r="AV298" s="36">
        <f t="shared" si="151"/>
        <v>0.1</v>
      </c>
      <c r="AW298" s="36">
        <f t="shared" si="152"/>
        <v>0.6</v>
      </c>
      <c r="AX298" s="36">
        <f t="shared" si="153"/>
        <v>0.2</v>
      </c>
      <c r="AY298" s="36">
        <f t="shared" si="154"/>
        <v>0</v>
      </c>
      <c r="AZ298" s="32">
        <f t="shared" si="155"/>
        <v>1</v>
      </c>
      <c r="BB298" s="36">
        <f t="shared" si="156"/>
        <v>0</v>
      </c>
      <c r="BC298" s="36">
        <f t="shared" si="157"/>
        <v>0</v>
      </c>
      <c r="BD298" s="36">
        <f t="shared" si="158"/>
        <v>0</v>
      </c>
      <c r="BE298" s="36">
        <f t="shared" si="159"/>
        <v>0</v>
      </c>
      <c r="BF298" s="36">
        <f t="shared" si="160"/>
        <v>0</v>
      </c>
      <c r="BG298" s="32">
        <f t="shared" si="161"/>
        <v>0</v>
      </c>
      <c r="BI298" s="36">
        <f t="shared" si="162"/>
        <v>0.0019827027027027027</v>
      </c>
      <c r="BJ298" s="36">
        <f t="shared" si="163"/>
        <v>0</v>
      </c>
      <c r="BK298" s="36">
        <f t="shared" si="164"/>
        <v>0.9881037837837837</v>
      </c>
      <c r="BL298" s="36">
        <f t="shared" si="165"/>
        <v>0.009913513513513513</v>
      </c>
      <c r="BM298" s="36">
        <f t="shared" si="166"/>
        <v>0</v>
      </c>
      <c r="BN298" s="32">
        <f t="shared" si="167"/>
        <v>1</v>
      </c>
      <c r="BP298" s="36">
        <f t="shared" si="168"/>
        <v>0.15057361815386733</v>
      </c>
      <c r="BQ298" s="36">
        <f t="shared" si="169"/>
        <v>0.15057361815386733</v>
      </c>
      <c r="BR298" s="36">
        <f t="shared" si="170"/>
        <v>0.36892939907762196</v>
      </c>
      <c r="BS298" s="36">
        <f t="shared" si="171"/>
        <v>0.3299233646146433</v>
      </c>
      <c r="BT298" s="36">
        <f t="shared" si="172"/>
        <v>0</v>
      </c>
      <c r="BU298" s="32">
        <f t="shared" si="173"/>
        <v>1</v>
      </c>
      <c r="BW298" s="38">
        <f t="shared" si="174"/>
        <v>0.12064981777091656</v>
      </c>
      <c r="BX298" s="38">
        <f t="shared" si="175"/>
        <v>0.1203579329333312</v>
      </c>
      <c r="BY298" s="38">
        <f t="shared" si="176"/>
        <v>0.4968569064026865</v>
      </c>
      <c r="BZ298" s="38">
        <f t="shared" si="177"/>
        <v>0.2621353428930657</v>
      </c>
      <c r="CA298" s="38">
        <f t="shared" si="178"/>
        <v>0</v>
      </c>
      <c r="CB298" s="34">
        <f t="shared" si="179"/>
        <v>1</v>
      </c>
    </row>
    <row r="299" spans="1:80" ht="12.75">
      <c r="A299" s="1" t="s">
        <v>432</v>
      </c>
      <c r="B299" s="1" t="s">
        <v>433</v>
      </c>
      <c r="C299" s="3">
        <v>0.1</v>
      </c>
      <c r="D299" s="2">
        <v>0</v>
      </c>
      <c r="E299" s="2">
        <v>0.16792</v>
      </c>
      <c r="F299" s="2">
        <v>0.212705</v>
      </c>
      <c r="G299" s="4">
        <v>0.480625</v>
      </c>
      <c r="H299"/>
      <c r="I299" s="1" t="s">
        <v>432</v>
      </c>
      <c r="J299" s="1" t="s">
        <v>433</v>
      </c>
      <c r="K299" s="3">
        <v>0.1</v>
      </c>
      <c r="L299" s="2">
        <v>0.00742</v>
      </c>
      <c r="M299" s="2">
        <v>0.20628000000000002</v>
      </c>
      <c r="N299" s="2">
        <v>0.32938500000000004</v>
      </c>
      <c r="O299" s="4">
        <v>0.6430850000000001</v>
      </c>
      <c r="P299"/>
      <c r="Q299" s="1" t="s">
        <v>432</v>
      </c>
      <c r="R299" s="1" t="s">
        <v>433</v>
      </c>
      <c r="S299" s="3">
        <v>0.6</v>
      </c>
      <c r="T299" s="2">
        <v>0.3240399999999999</v>
      </c>
      <c r="U299" s="2">
        <v>6.7473849999999995</v>
      </c>
      <c r="V299" s="2">
        <v>1.3319100000000001</v>
      </c>
      <c r="W299" s="4">
        <v>9.003335</v>
      </c>
      <c r="X299"/>
      <c r="Y299" s="1" t="s">
        <v>432</v>
      </c>
      <c r="Z299" s="1" t="s">
        <v>433</v>
      </c>
      <c r="AA299" s="3">
        <v>0.2</v>
      </c>
      <c r="AB299" s="2">
        <v>0.01484</v>
      </c>
      <c r="AC299" s="2">
        <v>0.529815</v>
      </c>
      <c r="AD299" s="2">
        <v>0.9844000000000002</v>
      </c>
      <c r="AE299" s="4">
        <v>1.7290550000000002</v>
      </c>
      <c r="AF299"/>
      <c r="AG299" s="1" t="s">
        <v>432</v>
      </c>
      <c r="AH299" s="1" t="s">
        <v>433</v>
      </c>
      <c r="AI299" s="3">
        <v>0</v>
      </c>
      <c r="AJ299" s="2">
        <v>0</v>
      </c>
      <c r="AK299" s="2">
        <v>0</v>
      </c>
      <c r="AL299" s="2">
        <v>0</v>
      </c>
      <c r="AM299" s="4">
        <v>0</v>
      </c>
      <c r="AO299" s="7">
        <f t="shared" si="144"/>
        <v>1</v>
      </c>
      <c r="AP299" s="7">
        <f t="shared" si="145"/>
        <v>0.3462999999999999</v>
      </c>
      <c r="AQ299" s="7">
        <f t="shared" si="146"/>
        <v>7.6514</v>
      </c>
      <c r="AR299" s="7">
        <f t="shared" si="147"/>
        <v>2.8584000000000005</v>
      </c>
      <c r="AS299" s="7">
        <f t="shared" si="148"/>
        <v>11.856100000000001</v>
      </c>
      <c r="AT299" s="30" t="str">
        <f t="shared" si="149"/>
        <v>Abt</v>
      </c>
      <c r="AU299" s="36">
        <f t="shared" si="150"/>
        <v>0.1</v>
      </c>
      <c r="AV299" s="36">
        <f t="shared" si="151"/>
        <v>0.1</v>
      </c>
      <c r="AW299" s="36">
        <f t="shared" si="152"/>
        <v>0.6</v>
      </c>
      <c r="AX299" s="36">
        <f t="shared" si="153"/>
        <v>0.2</v>
      </c>
      <c r="AY299" s="36">
        <f t="shared" si="154"/>
        <v>0</v>
      </c>
      <c r="AZ299" s="32">
        <f t="shared" si="155"/>
        <v>1</v>
      </c>
      <c r="BB299" s="36">
        <f t="shared" si="156"/>
        <v>0</v>
      </c>
      <c r="BC299" s="36">
        <f t="shared" si="157"/>
        <v>0.02142650880739244</v>
      </c>
      <c r="BD299" s="36">
        <f t="shared" si="158"/>
        <v>0.9357204735778226</v>
      </c>
      <c r="BE299" s="36">
        <f t="shared" si="159"/>
        <v>0.04285301761478488</v>
      </c>
      <c r="BF299" s="36">
        <f t="shared" si="160"/>
        <v>0</v>
      </c>
      <c r="BG299" s="32">
        <f t="shared" si="161"/>
        <v>0.9999999999999999</v>
      </c>
      <c r="BI299" s="36">
        <f t="shared" si="162"/>
        <v>0.021946310479128005</v>
      </c>
      <c r="BJ299" s="36">
        <f t="shared" si="163"/>
        <v>0.026959772067856866</v>
      </c>
      <c r="BK299" s="36">
        <f t="shared" si="164"/>
        <v>0.8818497268473743</v>
      </c>
      <c r="BL299" s="36">
        <f t="shared" si="165"/>
        <v>0.0692441906056408</v>
      </c>
      <c r="BM299" s="36">
        <f t="shared" si="166"/>
        <v>0</v>
      </c>
      <c r="BN299" s="32">
        <f t="shared" si="167"/>
        <v>1</v>
      </c>
      <c r="BP299" s="36">
        <f t="shared" si="168"/>
        <v>0.0744140078365519</v>
      </c>
      <c r="BQ299" s="36">
        <f t="shared" si="169"/>
        <v>0.1152340470193115</v>
      </c>
      <c r="BR299" s="36">
        <f t="shared" si="170"/>
        <v>0.46596347607052896</v>
      </c>
      <c r="BS299" s="36">
        <f t="shared" si="171"/>
        <v>0.3443884690736076</v>
      </c>
      <c r="BT299" s="36">
        <f t="shared" si="172"/>
        <v>0</v>
      </c>
      <c r="BU299" s="32">
        <f t="shared" si="173"/>
        <v>1</v>
      </c>
      <c r="BW299" s="38">
        <f t="shared" si="174"/>
        <v>0.040538203962517186</v>
      </c>
      <c r="BX299" s="38">
        <f t="shared" si="175"/>
        <v>0.05424085491856513</v>
      </c>
      <c r="BY299" s="38">
        <f t="shared" si="176"/>
        <v>0.7593841988512242</v>
      </c>
      <c r="BZ299" s="38">
        <f t="shared" si="177"/>
        <v>0.14583674226769341</v>
      </c>
      <c r="CA299" s="38">
        <f t="shared" si="178"/>
        <v>0</v>
      </c>
      <c r="CB299" s="34">
        <f t="shared" si="179"/>
        <v>0.9999999999999999</v>
      </c>
    </row>
    <row r="300" spans="1:80" ht="12.75">
      <c r="A300" s="1" t="s">
        <v>434</v>
      </c>
      <c r="B300" s="1" t="s">
        <v>435</v>
      </c>
      <c r="C300" s="3"/>
      <c r="D300" s="2">
        <v>0.1742</v>
      </c>
      <c r="E300" s="2">
        <v>0.8924949999999998</v>
      </c>
      <c r="F300" s="2">
        <v>0.30074999999999996</v>
      </c>
      <c r="G300" s="4">
        <v>1.3674449999999996</v>
      </c>
      <c r="H300"/>
      <c r="I300" s="1" t="s">
        <v>434</v>
      </c>
      <c r="J300" s="1" t="s">
        <v>435</v>
      </c>
      <c r="K300" s="3"/>
      <c r="L300" s="2">
        <v>0.1742</v>
      </c>
      <c r="M300" s="2">
        <v>0.9975</v>
      </c>
      <c r="N300" s="2">
        <v>0.30074999999999996</v>
      </c>
      <c r="O300" s="4">
        <v>1.4724499999999998</v>
      </c>
      <c r="P300"/>
      <c r="Q300" s="1" t="s">
        <v>434</v>
      </c>
      <c r="R300" s="1" t="s">
        <v>435</v>
      </c>
      <c r="S300" s="3"/>
      <c r="T300" s="2">
        <v>1.2153399999999999</v>
      </c>
      <c r="U300" s="2">
        <v>13.868504999999999</v>
      </c>
      <c r="V300" s="2">
        <v>2.18505</v>
      </c>
      <c r="W300" s="4">
        <v>17.268894999999997</v>
      </c>
      <c r="X300"/>
      <c r="Y300" s="1" t="s">
        <v>434</v>
      </c>
      <c r="Z300" s="1" t="s">
        <v>435</v>
      </c>
      <c r="AA300" s="3"/>
      <c r="AB300" s="2">
        <v>0.17536</v>
      </c>
      <c r="AC300" s="2">
        <v>1.2727</v>
      </c>
      <c r="AD300" s="2">
        <v>0.70175</v>
      </c>
      <c r="AE300" s="4">
        <v>2.14981</v>
      </c>
      <c r="AF300"/>
      <c r="AG300" s="1" t="s">
        <v>434</v>
      </c>
      <c r="AH300" s="1" t="s">
        <v>435</v>
      </c>
      <c r="AI300" s="3"/>
      <c r="AJ300" s="2">
        <v>0</v>
      </c>
      <c r="AK300" s="2">
        <v>0</v>
      </c>
      <c r="AL300" s="2">
        <v>0</v>
      </c>
      <c r="AM300" s="4">
        <v>0</v>
      </c>
      <c r="AO300" s="7">
        <f t="shared" si="144"/>
        <v>0</v>
      </c>
      <c r="AP300" s="7">
        <f t="shared" si="145"/>
        <v>1.7390999999999999</v>
      </c>
      <c r="AQ300" s="7">
        <f t="shared" si="146"/>
        <v>17.0312</v>
      </c>
      <c r="AR300" s="7">
        <f t="shared" si="147"/>
        <v>3.4883</v>
      </c>
      <c r="AS300" s="7">
        <f t="shared" si="148"/>
        <v>22.258599999999994</v>
      </c>
      <c r="AT300" s="30" t="str">
        <f t="shared" si="149"/>
        <v>Abt</v>
      </c>
      <c r="AU300" s="36">
        <f t="shared" si="150"/>
        <v>0</v>
      </c>
      <c r="AV300" s="36">
        <f t="shared" si="151"/>
        <v>0</v>
      </c>
      <c r="AW300" s="36">
        <f t="shared" si="152"/>
        <v>0</v>
      </c>
      <c r="AX300" s="36">
        <f t="shared" si="153"/>
        <v>0</v>
      </c>
      <c r="AY300" s="36">
        <f t="shared" si="154"/>
        <v>0</v>
      </c>
      <c r="AZ300" s="32">
        <f t="shared" si="155"/>
        <v>0</v>
      </c>
      <c r="BB300" s="36">
        <f t="shared" si="156"/>
        <v>0.10016675291817607</v>
      </c>
      <c r="BC300" s="36">
        <f t="shared" si="157"/>
        <v>0.10016675291817607</v>
      </c>
      <c r="BD300" s="36">
        <f t="shared" si="158"/>
        <v>0.6988327295727675</v>
      </c>
      <c r="BE300" s="36">
        <f t="shared" si="159"/>
        <v>0.10083376459088034</v>
      </c>
      <c r="BF300" s="36">
        <f t="shared" si="160"/>
        <v>0</v>
      </c>
      <c r="BG300" s="32">
        <f t="shared" si="161"/>
        <v>1</v>
      </c>
      <c r="BI300" s="36">
        <f t="shared" si="162"/>
        <v>0.05240352999201465</v>
      </c>
      <c r="BJ300" s="36">
        <f t="shared" si="163"/>
        <v>0.05856897928507681</v>
      </c>
      <c r="BK300" s="36">
        <f t="shared" si="164"/>
        <v>0.8142999318897083</v>
      </c>
      <c r="BL300" s="36">
        <f t="shared" si="165"/>
        <v>0.07472755883320024</v>
      </c>
      <c r="BM300" s="36">
        <f t="shared" si="166"/>
        <v>0</v>
      </c>
      <c r="BN300" s="32">
        <f t="shared" si="167"/>
        <v>1</v>
      </c>
      <c r="BP300" s="36">
        <f t="shared" si="168"/>
        <v>0.0862167818134908</v>
      </c>
      <c r="BQ300" s="36">
        <f t="shared" si="169"/>
        <v>0.0862167818134908</v>
      </c>
      <c r="BR300" s="36">
        <f t="shared" si="170"/>
        <v>0.6263939454748731</v>
      </c>
      <c r="BS300" s="36">
        <f t="shared" si="171"/>
        <v>0.2011724908981452</v>
      </c>
      <c r="BT300" s="36">
        <f t="shared" si="172"/>
        <v>0</v>
      </c>
      <c r="BU300" s="32">
        <f t="shared" si="173"/>
        <v>1</v>
      </c>
      <c r="BW300" s="38">
        <f t="shared" si="174"/>
        <v>0.06143445679422785</v>
      </c>
      <c r="BX300" s="38">
        <f t="shared" si="175"/>
        <v>0.06615195924271967</v>
      </c>
      <c r="BY300" s="38">
        <f t="shared" si="176"/>
        <v>0.7758302408956539</v>
      </c>
      <c r="BZ300" s="38">
        <f t="shared" si="177"/>
        <v>0.0965833430673987</v>
      </c>
      <c r="CA300" s="38">
        <f t="shared" si="178"/>
        <v>0</v>
      </c>
      <c r="CB300" s="34">
        <f t="shared" si="179"/>
        <v>1.0000000000000002</v>
      </c>
    </row>
    <row r="301" spans="1:80" ht="12.75">
      <c r="A301" s="1" t="s">
        <v>1144</v>
      </c>
      <c r="B301" s="1" t="s">
        <v>1145</v>
      </c>
      <c r="C301" s="3"/>
      <c r="D301" s="2">
        <v>0.002675</v>
      </c>
      <c r="E301" s="2">
        <v>0</v>
      </c>
      <c r="F301" s="2">
        <v>0</v>
      </c>
      <c r="G301" s="4">
        <v>0.002675</v>
      </c>
      <c r="H301" s="39"/>
      <c r="I301" s="1" t="s">
        <v>1144</v>
      </c>
      <c r="J301" s="1" t="s">
        <v>1145</v>
      </c>
      <c r="K301" s="3"/>
      <c r="L301" s="2">
        <v>0</v>
      </c>
      <c r="M301" s="2">
        <v>0</v>
      </c>
      <c r="N301" s="2">
        <v>0</v>
      </c>
      <c r="O301" s="4">
        <v>0</v>
      </c>
      <c r="P301"/>
      <c r="Q301" s="1" t="s">
        <v>1144</v>
      </c>
      <c r="R301" s="1" t="s">
        <v>1145</v>
      </c>
      <c r="S301" s="3"/>
      <c r="T301" s="2">
        <v>0.03075</v>
      </c>
      <c r="U301" s="2">
        <v>2.85</v>
      </c>
      <c r="V301" s="2">
        <v>0.9208</v>
      </c>
      <c r="W301" s="4">
        <v>3.8015499999999998</v>
      </c>
      <c r="X301"/>
      <c r="Y301" s="1" t="s">
        <v>1144</v>
      </c>
      <c r="Z301" s="1" t="s">
        <v>1145</v>
      </c>
      <c r="AA301" s="3"/>
      <c r="AB301" s="2">
        <v>0.002675</v>
      </c>
      <c r="AC301" s="2">
        <v>0</v>
      </c>
      <c r="AD301" s="2">
        <v>0</v>
      </c>
      <c r="AE301" s="4">
        <v>0.002675</v>
      </c>
      <c r="AF301"/>
      <c r="AG301" s="1" t="s">
        <v>1144</v>
      </c>
      <c r="AH301" s="1" t="s">
        <v>1145</v>
      </c>
      <c r="AI301" s="3"/>
      <c r="AJ301" s="2">
        <v>0</v>
      </c>
      <c r="AK301" s="2">
        <v>0</v>
      </c>
      <c r="AL301" s="2">
        <v>0</v>
      </c>
      <c r="AM301" s="4">
        <v>0</v>
      </c>
      <c r="AO301" s="7">
        <f t="shared" si="144"/>
        <v>0</v>
      </c>
      <c r="AP301" s="7">
        <f t="shared" si="145"/>
        <v>0.03609999999999999</v>
      </c>
      <c r="AQ301" s="7">
        <f t="shared" si="146"/>
        <v>2.85</v>
      </c>
      <c r="AR301" s="7">
        <f t="shared" si="147"/>
        <v>0.9208</v>
      </c>
      <c r="AS301" s="7">
        <f t="shared" si="148"/>
        <v>3.8068999999999997</v>
      </c>
      <c r="AT301" s="30" t="str">
        <f t="shared" si="149"/>
        <v>Inst</v>
      </c>
      <c r="AU301" s="36">
        <f t="shared" si="150"/>
        <v>0</v>
      </c>
      <c r="AV301" s="36">
        <f t="shared" si="151"/>
        <v>0</v>
      </c>
      <c r="AW301" s="36">
        <f t="shared" si="152"/>
        <v>0</v>
      </c>
      <c r="AX301" s="36">
        <f t="shared" si="153"/>
        <v>0</v>
      </c>
      <c r="AY301" s="36">
        <f t="shared" si="154"/>
        <v>0</v>
      </c>
      <c r="AZ301" s="32">
        <f t="shared" si="155"/>
        <v>0</v>
      </c>
      <c r="BB301" s="36">
        <f t="shared" si="156"/>
        <v>0.07409972299168976</v>
      </c>
      <c r="BC301" s="36">
        <f t="shared" si="157"/>
        <v>0</v>
      </c>
      <c r="BD301" s="36">
        <f t="shared" si="158"/>
        <v>0.8518005540166207</v>
      </c>
      <c r="BE301" s="36">
        <f t="shared" si="159"/>
        <v>0.07409972299168976</v>
      </c>
      <c r="BF301" s="36">
        <f t="shared" si="160"/>
        <v>0</v>
      </c>
      <c r="BG301" s="32">
        <f t="shared" si="161"/>
        <v>1.0000000000000002</v>
      </c>
      <c r="BI301" s="36">
        <f t="shared" si="162"/>
        <v>0</v>
      </c>
      <c r="BJ301" s="36">
        <f t="shared" si="163"/>
        <v>0</v>
      </c>
      <c r="BK301" s="36">
        <f t="shared" si="164"/>
        <v>1</v>
      </c>
      <c r="BL301" s="36">
        <f t="shared" si="165"/>
        <v>0</v>
      </c>
      <c r="BM301" s="36">
        <f t="shared" si="166"/>
        <v>0</v>
      </c>
      <c r="BN301" s="32">
        <f t="shared" si="167"/>
        <v>1</v>
      </c>
      <c r="BP301" s="36">
        <f t="shared" si="168"/>
        <v>0</v>
      </c>
      <c r="BQ301" s="36">
        <f t="shared" si="169"/>
        <v>0</v>
      </c>
      <c r="BR301" s="36">
        <f t="shared" si="170"/>
        <v>1</v>
      </c>
      <c r="BS301" s="36">
        <f t="shared" si="171"/>
        <v>0</v>
      </c>
      <c r="BT301" s="36">
        <f t="shared" si="172"/>
        <v>0</v>
      </c>
      <c r="BU301" s="32">
        <f t="shared" si="173"/>
        <v>1</v>
      </c>
      <c r="BW301" s="38">
        <f t="shared" si="174"/>
        <v>0.0007026714649714991</v>
      </c>
      <c r="BX301" s="38">
        <f t="shared" si="175"/>
        <v>0</v>
      </c>
      <c r="BY301" s="38">
        <f t="shared" si="176"/>
        <v>0.998594657070057</v>
      </c>
      <c r="BZ301" s="38">
        <f t="shared" si="177"/>
        <v>0.0007026714649714991</v>
      </c>
      <c r="CA301" s="38">
        <f t="shared" si="178"/>
        <v>0</v>
      </c>
      <c r="CB301" s="34">
        <f t="shared" si="179"/>
        <v>1</v>
      </c>
    </row>
    <row r="302" spans="1:80" ht="12.75">
      <c r="A302" s="12" t="s">
        <v>436</v>
      </c>
      <c r="B302" s="12" t="s">
        <v>437</v>
      </c>
      <c r="C302" s="24"/>
      <c r="D302" s="16">
        <v>0.002675</v>
      </c>
      <c r="E302" s="16">
        <v>0</v>
      </c>
      <c r="F302" s="16">
        <v>0</v>
      </c>
      <c r="G302" s="25">
        <v>0.002675</v>
      </c>
      <c r="H302" s="27"/>
      <c r="I302" s="12" t="s">
        <v>436</v>
      </c>
      <c r="J302" s="12" t="s">
        <v>437</v>
      </c>
      <c r="K302" s="24"/>
      <c r="L302" s="16">
        <v>0</v>
      </c>
      <c r="M302" s="16">
        <v>0</v>
      </c>
      <c r="N302" s="16">
        <v>0</v>
      </c>
      <c r="O302" s="25">
        <v>0</v>
      </c>
      <c r="Q302" s="12" t="s">
        <v>436</v>
      </c>
      <c r="R302" s="12" t="s">
        <v>437</v>
      </c>
      <c r="S302" s="24"/>
      <c r="T302" s="16">
        <v>0.03075</v>
      </c>
      <c r="U302" s="16">
        <v>2.85</v>
      </c>
      <c r="V302" s="16">
        <v>0.9208</v>
      </c>
      <c r="W302" s="25">
        <v>3.8015499999999998</v>
      </c>
      <c r="Y302" s="12" t="s">
        <v>436</v>
      </c>
      <c r="Z302" s="12" t="s">
        <v>437</v>
      </c>
      <c r="AA302" s="24"/>
      <c r="AB302" s="16">
        <v>0.002675</v>
      </c>
      <c r="AC302" s="16">
        <v>0</v>
      </c>
      <c r="AD302" s="16">
        <v>0</v>
      </c>
      <c r="AE302" s="25">
        <v>0.002675</v>
      </c>
      <c r="AG302" s="12" t="s">
        <v>436</v>
      </c>
      <c r="AH302" s="12" t="s">
        <v>437</v>
      </c>
      <c r="AI302" s="24"/>
      <c r="AJ302" s="16">
        <v>0</v>
      </c>
      <c r="AK302" s="16">
        <v>0</v>
      </c>
      <c r="AL302" s="16">
        <v>0</v>
      </c>
      <c r="AM302" s="25">
        <v>0</v>
      </c>
      <c r="AO302" s="7">
        <f t="shared" si="144"/>
        <v>0</v>
      </c>
      <c r="AP302" s="7">
        <f t="shared" si="145"/>
        <v>0.03609999999999999</v>
      </c>
      <c r="AQ302" s="7">
        <f t="shared" si="146"/>
        <v>2.85</v>
      </c>
      <c r="AR302" s="7">
        <f t="shared" si="147"/>
        <v>0.9208</v>
      </c>
      <c r="AS302" s="7">
        <f t="shared" si="148"/>
        <v>3.8068999999999997</v>
      </c>
      <c r="AT302" s="30" t="str">
        <f t="shared" si="149"/>
        <v>Abt</v>
      </c>
      <c r="AU302" s="36">
        <f t="shared" si="150"/>
        <v>0</v>
      </c>
      <c r="AV302" s="36">
        <f t="shared" si="151"/>
        <v>0</v>
      </c>
      <c r="AW302" s="36">
        <f t="shared" si="152"/>
        <v>0</v>
      </c>
      <c r="AX302" s="36">
        <f t="shared" si="153"/>
        <v>0</v>
      </c>
      <c r="AY302" s="36">
        <f t="shared" si="154"/>
        <v>0</v>
      </c>
      <c r="AZ302" s="32">
        <f t="shared" si="155"/>
        <v>0</v>
      </c>
      <c r="BB302" s="36">
        <f t="shared" si="156"/>
        <v>0.07409972299168976</v>
      </c>
      <c r="BC302" s="36">
        <f t="shared" si="157"/>
        <v>0</v>
      </c>
      <c r="BD302" s="36">
        <f t="shared" si="158"/>
        <v>0.8518005540166207</v>
      </c>
      <c r="BE302" s="36">
        <f t="shared" si="159"/>
        <v>0.07409972299168976</v>
      </c>
      <c r="BF302" s="36">
        <f t="shared" si="160"/>
        <v>0</v>
      </c>
      <c r="BG302" s="32">
        <f t="shared" si="161"/>
        <v>1.0000000000000002</v>
      </c>
      <c r="BI302" s="36">
        <f t="shared" si="162"/>
        <v>0</v>
      </c>
      <c r="BJ302" s="36">
        <f t="shared" si="163"/>
        <v>0</v>
      </c>
      <c r="BK302" s="36">
        <f t="shared" si="164"/>
        <v>1</v>
      </c>
      <c r="BL302" s="36">
        <f t="shared" si="165"/>
        <v>0</v>
      </c>
      <c r="BM302" s="36">
        <f t="shared" si="166"/>
        <v>0</v>
      </c>
      <c r="BN302" s="32">
        <f t="shared" si="167"/>
        <v>1</v>
      </c>
      <c r="BP302" s="36">
        <f t="shared" si="168"/>
        <v>0</v>
      </c>
      <c r="BQ302" s="36">
        <f t="shared" si="169"/>
        <v>0</v>
      </c>
      <c r="BR302" s="36">
        <f t="shared" si="170"/>
        <v>1</v>
      </c>
      <c r="BS302" s="36">
        <f t="shared" si="171"/>
        <v>0</v>
      </c>
      <c r="BT302" s="36">
        <f t="shared" si="172"/>
        <v>0</v>
      </c>
      <c r="BU302" s="32">
        <f t="shared" si="173"/>
        <v>1</v>
      </c>
      <c r="BW302" s="37">
        <f t="shared" si="174"/>
        <v>0.0007026714649714991</v>
      </c>
      <c r="BX302" s="37">
        <f t="shared" si="175"/>
        <v>0</v>
      </c>
      <c r="BY302" s="37">
        <f t="shared" si="176"/>
        <v>0.998594657070057</v>
      </c>
      <c r="BZ302" s="37">
        <f t="shared" si="177"/>
        <v>0.0007026714649714991</v>
      </c>
      <c r="CA302" s="37">
        <f t="shared" si="178"/>
        <v>0</v>
      </c>
      <c r="CB302" s="33">
        <f t="shared" si="179"/>
        <v>1</v>
      </c>
    </row>
    <row r="303" spans="1:80" ht="12.75">
      <c r="A303" s="12" t="s">
        <v>1146</v>
      </c>
      <c r="B303" s="12" t="s">
        <v>1147</v>
      </c>
      <c r="C303" s="24"/>
      <c r="D303" s="16">
        <v>0</v>
      </c>
      <c r="E303" s="16">
        <v>0</v>
      </c>
      <c r="F303" s="16">
        <v>0</v>
      </c>
      <c r="G303" s="25">
        <v>0</v>
      </c>
      <c r="H303" s="27"/>
      <c r="I303" s="12" t="s">
        <v>1146</v>
      </c>
      <c r="J303" s="12" t="s">
        <v>1147</v>
      </c>
      <c r="K303" s="24"/>
      <c r="L303" s="16">
        <v>0</v>
      </c>
      <c r="M303" s="16">
        <v>0</v>
      </c>
      <c r="N303" s="16">
        <v>0</v>
      </c>
      <c r="O303" s="25">
        <v>0</v>
      </c>
      <c r="Q303" s="12" t="s">
        <v>1146</v>
      </c>
      <c r="R303" s="12" t="s">
        <v>1147</v>
      </c>
      <c r="S303" s="24"/>
      <c r="T303" s="16">
        <v>0.4485</v>
      </c>
      <c r="U303" s="16">
        <v>2.4751000000000003</v>
      </c>
      <c r="V303" s="16">
        <v>0.5</v>
      </c>
      <c r="W303" s="25">
        <v>3.4236000000000004</v>
      </c>
      <c r="Y303" s="12" t="s">
        <v>1146</v>
      </c>
      <c r="Z303" s="12" t="s">
        <v>1147</v>
      </c>
      <c r="AA303" s="24"/>
      <c r="AB303" s="16">
        <v>0</v>
      </c>
      <c r="AC303" s="16">
        <v>0</v>
      </c>
      <c r="AD303" s="16">
        <v>0</v>
      </c>
      <c r="AE303" s="25">
        <v>0</v>
      </c>
      <c r="AG303" s="12" t="s">
        <v>1146</v>
      </c>
      <c r="AH303" s="12" t="s">
        <v>1147</v>
      </c>
      <c r="AI303" s="24"/>
      <c r="AJ303" s="16">
        <v>0</v>
      </c>
      <c r="AK303" s="16">
        <v>0</v>
      </c>
      <c r="AL303" s="16">
        <v>0</v>
      </c>
      <c r="AM303" s="25">
        <v>0</v>
      </c>
      <c r="AO303" s="7">
        <f t="shared" si="144"/>
        <v>0</v>
      </c>
      <c r="AP303" s="7">
        <f t="shared" si="145"/>
        <v>0.4485</v>
      </c>
      <c r="AQ303" s="7">
        <f t="shared" si="146"/>
        <v>2.4751000000000003</v>
      </c>
      <c r="AR303" s="7">
        <f t="shared" si="147"/>
        <v>0.5</v>
      </c>
      <c r="AS303" s="7">
        <f t="shared" si="148"/>
        <v>3.4236000000000004</v>
      </c>
      <c r="AT303" s="30" t="str">
        <f t="shared" si="149"/>
        <v>Inst</v>
      </c>
      <c r="AU303" s="36">
        <f t="shared" si="150"/>
        <v>0</v>
      </c>
      <c r="AV303" s="36">
        <f t="shared" si="151"/>
        <v>0</v>
      </c>
      <c r="AW303" s="36">
        <f t="shared" si="152"/>
        <v>0</v>
      </c>
      <c r="AX303" s="36">
        <f t="shared" si="153"/>
        <v>0</v>
      </c>
      <c r="AY303" s="36">
        <f t="shared" si="154"/>
        <v>0</v>
      </c>
      <c r="AZ303" s="32">
        <f t="shared" si="155"/>
        <v>0</v>
      </c>
      <c r="BB303" s="36">
        <f t="shared" si="156"/>
        <v>0</v>
      </c>
      <c r="BC303" s="36">
        <f t="shared" si="157"/>
        <v>0</v>
      </c>
      <c r="BD303" s="36">
        <f t="shared" si="158"/>
        <v>1</v>
      </c>
      <c r="BE303" s="36">
        <f t="shared" si="159"/>
        <v>0</v>
      </c>
      <c r="BF303" s="36">
        <f t="shared" si="160"/>
        <v>0</v>
      </c>
      <c r="BG303" s="32">
        <f t="shared" si="161"/>
        <v>1</v>
      </c>
      <c r="BI303" s="36">
        <f t="shared" si="162"/>
        <v>0</v>
      </c>
      <c r="BJ303" s="36">
        <f t="shared" si="163"/>
        <v>0</v>
      </c>
      <c r="BK303" s="36">
        <f t="shared" si="164"/>
        <v>1</v>
      </c>
      <c r="BL303" s="36">
        <f t="shared" si="165"/>
        <v>0</v>
      </c>
      <c r="BM303" s="36">
        <f t="shared" si="166"/>
        <v>0</v>
      </c>
      <c r="BN303" s="32">
        <f t="shared" si="167"/>
        <v>1</v>
      </c>
      <c r="BP303" s="36">
        <f t="shared" si="168"/>
        <v>0</v>
      </c>
      <c r="BQ303" s="36">
        <f t="shared" si="169"/>
        <v>0</v>
      </c>
      <c r="BR303" s="36">
        <f t="shared" si="170"/>
        <v>1</v>
      </c>
      <c r="BS303" s="36">
        <f t="shared" si="171"/>
        <v>0</v>
      </c>
      <c r="BT303" s="36">
        <f t="shared" si="172"/>
        <v>0</v>
      </c>
      <c r="BU303" s="32">
        <f t="shared" si="173"/>
        <v>1</v>
      </c>
      <c r="BW303" s="37">
        <f t="shared" si="174"/>
        <v>0</v>
      </c>
      <c r="BX303" s="37">
        <f t="shared" si="175"/>
        <v>0</v>
      </c>
      <c r="BY303" s="37">
        <f t="shared" si="176"/>
        <v>1</v>
      </c>
      <c r="BZ303" s="37">
        <f t="shared" si="177"/>
        <v>0</v>
      </c>
      <c r="CA303" s="37">
        <f t="shared" si="178"/>
        <v>0</v>
      </c>
      <c r="CB303" s="33">
        <f t="shared" si="179"/>
        <v>1</v>
      </c>
    </row>
    <row r="304" spans="1:80" ht="12.75">
      <c r="A304" s="12" t="s">
        <v>438</v>
      </c>
      <c r="B304" s="12" t="s">
        <v>439</v>
      </c>
      <c r="C304" s="24"/>
      <c r="D304" s="16">
        <v>0</v>
      </c>
      <c r="E304" s="16">
        <v>0</v>
      </c>
      <c r="F304" s="16">
        <v>0</v>
      </c>
      <c r="G304" s="25">
        <v>0</v>
      </c>
      <c r="H304" s="27"/>
      <c r="I304" s="12" t="s">
        <v>438</v>
      </c>
      <c r="J304" s="12" t="s">
        <v>439</v>
      </c>
      <c r="K304" s="24"/>
      <c r="L304" s="16">
        <v>0</v>
      </c>
      <c r="M304" s="16">
        <v>0</v>
      </c>
      <c r="N304" s="16">
        <v>0</v>
      </c>
      <c r="O304" s="25">
        <v>0</v>
      </c>
      <c r="Q304" s="12" t="s">
        <v>438</v>
      </c>
      <c r="R304" s="12" t="s">
        <v>439</v>
      </c>
      <c r="S304" s="24"/>
      <c r="T304" s="16">
        <v>0.38660000000000005</v>
      </c>
      <c r="U304" s="16">
        <v>2.4751000000000003</v>
      </c>
      <c r="V304" s="16">
        <v>0.20829999999999999</v>
      </c>
      <c r="W304" s="25">
        <v>3.07</v>
      </c>
      <c r="Y304" s="12" t="s">
        <v>438</v>
      </c>
      <c r="Z304" s="12" t="s">
        <v>439</v>
      </c>
      <c r="AA304" s="24"/>
      <c r="AB304" s="16">
        <v>0</v>
      </c>
      <c r="AC304" s="16">
        <v>0</v>
      </c>
      <c r="AD304" s="16">
        <v>0</v>
      </c>
      <c r="AE304" s="25">
        <v>0</v>
      </c>
      <c r="AG304" s="12" t="s">
        <v>438</v>
      </c>
      <c r="AH304" s="12" t="s">
        <v>439</v>
      </c>
      <c r="AI304" s="24"/>
      <c r="AJ304" s="16">
        <v>0</v>
      </c>
      <c r="AK304" s="16">
        <v>0</v>
      </c>
      <c r="AL304" s="16">
        <v>0</v>
      </c>
      <c r="AM304" s="25">
        <v>0</v>
      </c>
      <c r="AO304" s="7">
        <f t="shared" si="144"/>
        <v>0</v>
      </c>
      <c r="AP304" s="7">
        <f t="shared" si="145"/>
        <v>0.38660000000000005</v>
      </c>
      <c r="AQ304" s="7">
        <f t="shared" si="146"/>
        <v>2.4751000000000003</v>
      </c>
      <c r="AR304" s="7">
        <f t="shared" si="147"/>
        <v>0.20829999999999999</v>
      </c>
      <c r="AS304" s="7">
        <f t="shared" si="148"/>
        <v>3.07</v>
      </c>
      <c r="AT304" s="30" t="str">
        <f t="shared" si="149"/>
        <v>Abt</v>
      </c>
      <c r="AU304" s="36">
        <f t="shared" si="150"/>
        <v>0</v>
      </c>
      <c r="AV304" s="36">
        <f t="shared" si="151"/>
        <v>0</v>
      </c>
      <c r="AW304" s="36">
        <f t="shared" si="152"/>
        <v>0</v>
      </c>
      <c r="AX304" s="36">
        <f t="shared" si="153"/>
        <v>0</v>
      </c>
      <c r="AY304" s="36">
        <f t="shared" si="154"/>
        <v>0</v>
      </c>
      <c r="AZ304" s="32">
        <f t="shared" si="155"/>
        <v>0</v>
      </c>
      <c r="BB304" s="36">
        <f t="shared" si="156"/>
        <v>0</v>
      </c>
      <c r="BC304" s="36">
        <f t="shared" si="157"/>
        <v>0</v>
      </c>
      <c r="BD304" s="36">
        <f t="shared" si="158"/>
        <v>1</v>
      </c>
      <c r="BE304" s="36">
        <f t="shared" si="159"/>
        <v>0</v>
      </c>
      <c r="BF304" s="36">
        <f t="shared" si="160"/>
        <v>0</v>
      </c>
      <c r="BG304" s="32">
        <f t="shared" si="161"/>
        <v>1</v>
      </c>
      <c r="BI304" s="36">
        <f t="shared" si="162"/>
        <v>0</v>
      </c>
      <c r="BJ304" s="36">
        <f t="shared" si="163"/>
        <v>0</v>
      </c>
      <c r="BK304" s="36">
        <f t="shared" si="164"/>
        <v>1</v>
      </c>
      <c r="BL304" s="36">
        <f t="shared" si="165"/>
        <v>0</v>
      </c>
      <c r="BM304" s="36">
        <f t="shared" si="166"/>
        <v>0</v>
      </c>
      <c r="BN304" s="32">
        <f t="shared" si="167"/>
        <v>1</v>
      </c>
      <c r="BP304" s="36">
        <f t="shared" si="168"/>
        <v>0</v>
      </c>
      <c r="BQ304" s="36">
        <f t="shared" si="169"/>
        <v>0</v>
      </c>
      <c r="BR304" s="36">
        <f t="shared" si="170"/>
        <v>1</v>
      </c>
      <c r="BS304" s="36">
        <f t="shared" si="171"/>
        <v>0</v>
      </c>
      <c r="BT304" s="36">
        <f t="shared" si="172"/>
        <v>0</v>
      </c>
      <c r="BU304" s="32">
        <f t="shared" si="173"/>
        <v>1</v>
      </c>
      <c r="BW304" s="37">
        <f t="shared" si="174"/>
        <v>0</v>
      </c>
      <c r="BX304" s="37">
        <f t="shared" si="175"/>
        <v>0</v>
      </c>
      <c r="BY304" s="37">
        <f t="shared" si="176"/>
        <v>1</v>
      </c>
      <c r="BZ304" s="37">
        <f t="shared" si="177"/>
        <v>0</v>
      </c>
      <c r="CA304" s="37">
        <f t="shared" si="178"/>
        <v>0</v>
      </c>
      <c r="CB304" s="33">
        <f t="shared" si="179"/>
        <v>1</v>
      </c>
    </row>
    <row r="305" spans="1:80" ht="12.75">
      <c r="A305" s="1" t="s">
        <v>440</v>
      </c>
      <c r="B305" s="1" t="s">
        <v>441</v>
      </c>
      <c r="C305" s="3"/>
      <c r="D305" s="2">
        <v>0</v>
      </c>
      <c r="E305" s="2"/>
      <c r="F305" s="2">
        <v>0</v>
      </c>
      <c r="G305" s="4">
        <v>0</v>
      </c>
      <c r="H305"/>
      <c r="I305" s="1" t="s">
        <v>440</v>
      </c>
      <c r="J305" s="1" t="s">
        <v>441</v>
      </c>
      <c r="K305" s="3"/>
      <c r="L305" s="2">
        <v>0</v>
      </c>
      <c r="M305" s="2"/>
      <c r="N305" s="2">
        <v>0</v>
      </c>
      <c r="O305" s="4">
        <v>0</v>
      </c>
      <c r="P305"/>
      <c r="Q305" s="1" t="s">
        <v>440</v>
      </c>
      <c r="R305" s="1" t="s">
        <v>441</v>
      </c>
      <c r="S305" s="3"/>
      <c r="T305" s="2">
        <v>0.0619</v>
      </c>
      <c r="U305" s="2"/>
      <c r="V305" s="2">
        <v>0.2917</v>
      </c>
      <c r="W305" s="4">
        <v>0.3536</v>
      </c>
      <c r="X305"/>
      <c r="Y305" s="1" t="s">
        <v>440</v>
      </c>
      <c r="Z305" s="1" t="s">
        <v>441</v>
      </c>
      <c r="AA305" s="3"/>
      <c r="AB305" s="2">
        <v>0</v>
      </c>
      <c r="AC305" s="2"/>
      <c r="AD305" s="2">
        <v>0</v>
      </c>
      <c r="AE305" s="4">
        <v>0</v>
      </c>
      <c r="AF305"/>
      <c r="AG305" s="1" t="s">
        <v>440</v>
      </c>
      <c r="AH305" s="1" t="s">
        <v>441</v>
      </c>
      <c r="AI305" s="3"/>
      <c r="AJ305" s="2">
        <v>0</v>
      </c>
      <c r="AK305" s="2"/>
      <c r="AL305" s="2">
        <v>0</v>
      </c>
      <c r="AM305" s="4">
        <v>0</v>
      </c>
      <c r="AO305" s="7">
        <f t="shared" si="144"/>
        <v>0</v>
      </c>
      <c r="AP305" s="7">
        <f t="shared" si="145"/>
        <v>0.0619</v>
      </c>
      <c r="AQ305" s="7">
        <f t="shared" si="146"/>
        <v>0</v>
      </c>
      <c r="AR305" s="7">
        <f t="shared" si="147"/>
        <v>0.2917</v>
      </c>
      <c r="AS305" s="7">
        <f t="shared" si="148"/>
        <v>0.3536</v>
      </c>
      <c r="AT305" s="30" t="str">
        <f t="shared" si="149"/>
        <v>Abt</v>
      </c>
      <c r="AU305" s="36">
        <f t="shared" si="150"/>
        <v>0</v>
      </c>
      <c r="AV305" s="36">
        <f t="shared" si="151"/>
        <v>0</v>
      </c>
      <c r="AW305" s="36">
        <f t="shared" si="152"/>
        <v>0</v>
      </c>
      <c r="AX305" s="36">
        <f t="shared" si="153"/>
        <v>0</v>
      </c>
      <c r="AY305" s="36">
        <f t="shared" si="154"/>
        <v>0</v>
      </c>
      <c r="AZ305" s="32">
        <f t="shared" si="155"/>
        <v>0</v>
      </c>
      <c r="BB305" s="36">
        <f t="shared" si="156"/>
        <v>0</v>
      </c>
      <c r="BC305" s="36">
        <f t="shared" si="157"/>
        <v>0</v>
      </c>
      <c r="BD305" s="36">
        <f t="shared" si="158"/>
        <v>1</v>
      </c>
      <c r="BE305" s="36">
        <f t="shared" si="159"/>
        <v>0</v>
      </c>
      <c r="BF305" s="36">
        <f t="shared" si="160"/>
        <v>0</v>
      </c>
      <c r="BG305" s="32">
        <f t="shared" si="161"/>
        <v>1</v>
      </c>
      <c r="BI305" s="36">
        <f t="shared" si="162"/>
        <v>0</v>
      </c>
      <c r="BJ305" s="36">
        <f t="shared" si="163"/>
        <v>0</v>
      </c>
      <c r="BK305" s="36">
        <f t="shared" si="164"/>
        <v>0</v>
      </c>
      <c r="BL305" s="36">
        <f t="shared" si="165"/>
        <v>0</v>
      </c>
      <c r="BM305" s="36">
        <f t="shared" si="166"/>
        <v>0</v>
      </c>
      <c r="BN305" s="32">
        <f t="shared" si="167"/>
        <v>0</v>
      </c>
      <c r="BP305" s="36">
        <f t="shared" si="168"/>
        <v>0</v>
      </c>
      <c r="BQ305" s="36">
        <f t="shared" si="169"/>
        <v>0</v>
      </c>
      <c r="BR305" s="36">
        <f t="shared" si="170"/>
        <v>1</v>
      </c>
      <c r="BS305" s="36">
        <f t="shared" si="171"/>
        <v>0</v>
      </c>
      <c r="BT305" s="36">
        <f t="shared" si="172"/>
        <v>0</v>
      </c>
      <c r="BU305" s="32">
        <f t="shared" si="173"/>
        <v>1</v>
      </c>
      <c r="BW305" s="38">
        <f t="shared" si="174"/>
        <v>0</v>
      </c>
      <c r="BX305" s="38">
        <f t="shared" si="175"/>
        <v>0</v>
      </c>
      <c r="BY305" s="38">
        <f t="shared" si="176"/>
        <v>1</v>
      </c>
      <c r="BZ305" s="38">
        <f t="shared" si="177"/>
        <v>0</v>
      </c>
      <c r="CA305" s="38">
        <f t="shared" si="178"/>
        <v>0</v>
      </c>
      <c r="CB305" s="34">
        <f t="shared" si="179"/>
        <v>1</v>
      </c>
    </row>
    <row r="306" spans="1:80" ht="12.75">
      <c r="A306" s="1" t="s">
        <v>1148</v>
      </c>
      <c r="B306" s="1" t="s">
        <v>1149</v>
      </c>
      <c r="C306" s="3">
        <v>0.25</v>
      </c>
      <c r="D306" s="2">
        <v>0</v>
      </c>
      <c r="E306" s="2">
        <v>0</v>
      </c>
      <c r="F306" s="2"/>
      <c r="G306" s="4">
        <v>0.25</v>
      </c>
      <c r="H306" s="39"/>
      <c r="I306" s="1" t="s">
        <v>1148</v>
      </c>
      <c r="J306" s="1" t="s">
        <v>1149</v>
      </c>
      <c r="K306" s="3">
        <v>0</v>
      </c>
      <c r="L306" s="2">
        <v>0</v>
      </c>
      <c r="M306" s="2">
        <v>0</v>
      </c>
      <c r="N306" s="2"/>
      <c r="O306" s="4">
        <v>0</v>
      </c>
      <c r="P306"/>
      <c r="Q306" s="1" t="s">
        <v>1148</v>
      </c>
      <c r="R306" s="1" t="s">
        <v>1149</v>
      </c>
      <c r="S306" s="3">
        <v>0.5</v>
      </c>
      <c r="T306" s="2">
        <v>0.0283</v>
      </c>
      <c r="U306" s="2">
        <v>0.4167</v>
      </c>
      <c r="V306" s="2"/>
      <c r="W306" s="4">
        <v>0.945</v>
      </c>
      <c r="X306"/>
      <c r="Y306" s="1" t="s">
        <v>1148</v>
      </c>
      <c r="Z306" s="1" t="s">
        <v>1149</v>
      </c>
      <c r="AA306" s="3">
        <v>0.25</v>
      </c>
      <c r="AB306" s="2">
        <v>0</v>
      </c>
      <c r="AC306" s="2">
        <v>0</v>
      </c>
      <c r="AD306" s="2"/>
      <c r="AE306" s="4">
        <v>0.25</v>
      </c>
      <c r="AF306"/>
      <c r="AG306" s="1" t="s">
        <v>1148</v>
      </c>
      <c r="AH306" s="1" t="s">
        <v>1149</v>
      </c>
      <c r="AI306" s="3">
        <v>0</v>
      </c>
      <c r="AJ306" s="2">
        <v>0</v>
      </c>
      <c r="AK306" s="2">
        <v>0</v>
      </c>
      <c r="AL306" s="2"/>
      <c r="AM306" s="4">
        <v>0</v>
      </c>
      <c r="AO306" s="7">
        <f t="shared" si="144"/>
        <v>1</v>
      </c>
      <c r="AP306" s="7">
        <f t="shared" si="145"/>
        <v>0.0283</v>
      </c>
      <c r="AQ306" s="7">
        <f t="shared" si="146"/>
        <v>0.4167</v>
      </c>
      <c r="AR306" s="7">
        <f t="shared" si="147"/>
        <v>0</v>
      </c>
      <c r="AS306" s="7">
        <f t="shared" si="148"/>
        <v>1.4449999999999998</v>
      </c>
      <c r="AT306" s="30" t="str">
        <f t="shared" si="149"/>
        <v>Inst</v>
      </c>
      <c r="AU306" s="36">
        <f t="shared" si="150"/>
        <v>0.25</v>
      </c>
      <c r="AV306" s="36">
        <f t="shared" si="151"/>
        <v>0</v>
      </c>
      <c r="AW306" s="36">
        <f t="shared" si="152"/>
        <v>0.5</v>
      </c>
      <c r="AX306" s="36">
        <f t="shared" si="153"/>
        <v>0.25</v>
      </c>
      <c r="AY306" s="36">
        <f t="shared" si="154"/>
        <v>0</v>
      </c>
      <c r="AZ306" s="32">
        <f t="shared" si="155"/>
        <v>1</v>
      </c>
      <c r="BB306" s="36">
        <f t="shared" si="156"/>
        <v>0</v>
      </c>
      <c r="BC306" s="36">
        <f t="shared" si="157"/>
        <v>0</v>
      </c>
      <c r="BD306" s="36">
        <f t="shared" si="158"/>
        <v>1</v>
      </c>
      <c r="BE306" s="36">
        <f t="shared" si="159"/>
        <v>0</v>
      </c>
      <c r="BF306" s="36">
        <f t="shared" si="160"/>
        <v>0</v>
      </c>
      <c r="BG306" s="32">
        <f t="shared" si="161"/>
        <v>1</v>
      </c>
      <c r="BI306" s="36">
        <f t="shared" si="162"/>
        <v>0</v>
      </c>
      <c r="BJ306" s="36">
        <f t="shared" si="163"/>
        <v>0</v>
      </c>
      <c r="BK306" s="36">
        <f t="shared" si="164"/>
        <v>1</v>
      </c>
      <c r="BL306" s="36">
        <f t="shared" si="165"/>
        <v>0</v>
      </c>
      <c r="BM306" s="36">
        <f t="shared" si="166"/>
        <v>0</v>
      </c>
      <c r="BN306" s="32">
        <f t="shared" si="167"/>
        <v>1</v>
      </c>
      <c r="BP306" s="36">
        <f t="shared" si="168"/>
        <v>0</v>
      </c>
      <c r="BQ306" s="36">
        <f t="shared" si="169"/>
        <v>0</v>
      </c>
      <c r="BR306" s="36">
        <f t="shared" si="170"/>
        <v>0</v>
      </c>
      <c r="BS306" s="36">
        <f t="shared" si="171"/>
        <v>0</v>
      </c>
      <c r="BT306" s="36">
        <f t="shared" si="172"/>
        <v>0</v>
      </c>
      <c r="BU306" s="32">
        <f t="shared" si="173"/>
        <v>0</v>
      </c>
      <c r="BW306" s="38">
        <f t="shared" si="174"/>
        <v>0.17301038062283738</v>
      </c>
      <c r="BX306" s="38">
        <f t="shared" si="175"/>
        <v>0</v>
      </c>
      <c r="BY306" s="38">
        <f t="shared" si="176"/>
        <v>0.6539792387543253</v>
      </c>
      <c r="BZ306" s="38">
        <f t="shared" si="177"/>
        <v>0.17301038062283738</v>
      </c>
      <c r="CA306" s="38">
        <f t="shared" si="178"/>
        <v>0</v>
      </c>
      <c r="CB306" s="34">
        <f t="shared" si="179"/>
        <v>1</v>
      </c>
    </row>
    <row r="307" spans="1:80" ht="12.75">
      <c r="A307" s="1" t="s">
        <v>442</v>
      </c>
      <c r="B307" s="1" t="s">
        <v>443</v>
      </c>
      <c r="C307" s="3">
        <v>0.25</v>
      </c>
      <c r="D307" s="2">
        <v>0</v>
      </c>
      <c r="E307" s="2">
        <v>0</v>
      </c>
      <c r="F307" s="2"/>
      <c r="G307" s="4">
        <v>0.25</v>
      </c>
      <c r="H307"/>
      <c r="I307" s="1" t="s">
        <v>442</v>
      </c>
      <c r="J307" s="1" t="s">
        <v>443</v>
      </c>
      <c r="K307" s="3">
        <v>0</v>
      </c>
      <c r="L307" s="2">
        <v>0</v>
      </c>
      <c r="M307" s="2">
        <v>0</v>
      </c>
      <c r="N307" s="2"/>
      <c r="O307" s="4">
        <v>0</v>
      </c>
      <c r="P307"/>
      <c r="Q307" s="1" t="s">
        <v>442</v>
      </c>
      <c r="R307" s="1" t="s">
        <v>443</v>
      </c>
      <c r="S307" s="3">
        <v>0.5</v>
      </c>
      <c r="T307" s="2">
        <v>0.0283</v>
      </c>
      <c r="U307" s="2">
        <v>0.4167</v>
      </c>
      <c r="V307" s="2"/>
      <c r="W307" s="4">
        <v>0.945</v>
      </c>
      <c r="X307"/>
      <c r="Y307" s="1" t="s">
        <v>442</v>
      </c>
      <c r="Z307" s="1" t="s">
        <v>443</v>
      </c>
      <c r="AA307" s="3">
        <v>0.25</v>
      </c>
      <c r="AB307" s="2">
        <v>0</v>
      </c>
      <c r="AC307" s="2">
        <v>0</v>
      </c>
      <c r="AD307" s="2"/>
      <c r="AE307" s="4">
        <v>0.25</v>
      </c>
      <c r="AF307"/>
      <c r="AG307" s="1" t="s">
        <v>442</v>
      </c>
      <c r="AH307" s="1" t="s">
        <v>443</v>
      </c>
      <c r="AI307" s="3">
        <v>0</v>
      </c>
      <c r="AJ307" s="2">
        <v>0</v>
      </c>
      <c r="AK307" s="2">
        <v>0</v>
      </c>
      <c r="AL307" s="2"/>
      <c r="AM307" s="4">
        <v>0</v>
      </c>
      <c r="AO307" s="7">
        <f t="shared" si="144"/>
        <v>1</v>
      </c>
      <c r="AP307" s="7">
        <f t="shared" si="145"/>
        <v>0.0283</v>
      </c>
      <c r="AQ307" s="7">
        <f t="shared" si="146"/>
        <v>0.4167</v>
      </c>
      <c r="AR307" s="7">
        <f t="shared" si="147"/>
        <v>0</v>
      </c>
      <c r="AS307" s="7">
        <f t="shared" si="148"/>
        <v>1.4449999999999998</v>
      </c>
      <c r="AT307" s="30" t="str">
        <f t="shared" si="149"/>
        <v>Abt</v>
      </c>
      <c r="AU307" s="36">
        <f t="shared" si="150"/>
        <v>0.25</v>
      </c>
      <c r="AV307" s="36">
        <f t="shared" si="151"/>
        <v>0</v>
      </c>
      <c r="AW307" s="36">
        <f t="shared" si="152"/>
        <v>0.5</v>
      </c>
      <c r="AX307" s="36">
        <f t="shared" si="153"/>
        <v>0.25</v>
      </c>
      <c r="AY307" s="36">
        <f t="shared" si="154"/>
        <v>0</v>
      </c>
      <c r="AZ307" s="32">
        <f t="shared" si="155"/>
        <v>1</v>
      </c>
      <c r="BB307" s="36">
        <f t="shared" si="156"/>
        <v>0</v>
      </c>
      <c r="BC307" s="36">
        <f t="shared" si="157"/>
        <v>0</v>
      </c>
      <c r="BD307" s="36">
        <f t="shared" si="158"/>
        <v>1</v>
      </c>
      <c r="BE307" s="36">
        <f t="shared" si="159"/>
        <v>0</v>
      </c>
      <c r="BF307" s="36">
        <f t="shared" si="160"/>
        <v>0</v>
      </c>
      <c r="BG307" s="32">
        <f t="shared" si="161"/>
        <v>1</v>
      </c>
      <c r="BI307" s="36">
        <f t="shared" si="162"/>
        <v>0</v>
      </c>
      <c r="BJ307" s="36">
        <f t="shared" si="163"/>
        <v>0</v>
      </c>
      <c r="BK307" s="36">
        <f t="shared" si="164"/>
        <v>1</v>
      </c>
      <c r="BL307" s="36">
        <f t="shared" si="165"/>
        <v>0</v>
      </c>
      <c r="BM307" s="36">
        <f t="shared" si="166"/>
        <v>0</v>
      </c>
      <c r="BN307" s="32">
        <f t="shared" si="167"/>
        <v>1</v>
      </c>
      <c r="BP307" s="36">
        <f t="shared" si="168"/>
        <v>0</v>
      </c>
      <c r="BQ307" s="36">
        <f t="shared" si="169"/>
        <v>0</v>
      </c>
      <c r="BR307" s="36">
        <f t="shared" si="170"/>
        <v>0</v>
      </c>
      <c r="BS307" s="36">
        <f t="shared" si="171"/>
        <v>0</v>
      </c>
      <c r="BT307" s="36">
        <f t="shared" si="172"/>
        <v>0</v>
      </c>
      <c r="BU307" s="32">
        <f t="shared" si="173"/>
        <v>0</v>
      </c>
      <c r="BW307" s="38">
        <f t="shared" si="174"/>
        <v>0.17301038062283738</v>
      </c>
      <c r="BX307" s="38">
        <f t="shared" si="175"/>
        <v>0</v>
      </c>
      <c r="BY307" s="38">
        <f t="shared" si="176"/>
        <v>0.6539792387543253</v>
      </c>
      <c r="BZ307" s="38">
        <f t="shared" si="177"/>
        <v>0.17301038062283738</v>
      </c>
      <c r="CA307" s="38">
        <f t="shared" si="178"/>
        <v>0</v>
      </c>
      <c r="CB307" s="34">
        <f t="shared" si="179"/>
        <v>1</v>
      </c>
    </row>
    <row r="308" spans="1:80" ht="12.75">
      <c r="A308" s="53" t="s">
        <v>1150</v>
      </c>
      <c r="B308" s="53" t="s">
        <v>1151</v>
      </c>
      <c r="C308" s="16">
        <v>1.656685</v>
      </c>
      <c r="D308" s="16">
        <v>3.687314999999999</v>
      </c>
      <c r="E308" s="16">
        <v>5.705281999999999</v>
      </c>
      <c r="F308" s="16">
        <v>19.00146299999999</v>
      </c>
      <c r="G308" s="25">
        <v>30.05074499999999</v>
      </c>
      <c r="H308" s="27"/>
      <c r="I308" s="12" t="s">
        <v>1150</v>
      </c>
      <c r="J308" s="12" t="s">
        <v>1151</v>
      </c>
      <c r="K308" s="24">
        <v>0.133334</v>
      </c>
      <c r="L308" s="16">
        <v>0.5048069999999999</v>
      </c>
      <c r="M308" s="16">
        <v>0.321952</v>
      </c>
      <c r="N308" s="16">
        <v>0.2473330000000001</v>
      </c>
      <c r="O308" s="25">
        <v>1.2074259999999999</v>
      </c>
      <c r="Q308" s="12" t="s">
        <v>1150</v>
      </c>
      <c r="R308" s="12" t="s">
        <v>1151</v>
      </c>
      <c r="S308" s="24">
        <v>0.883335</v>
      </c>
      <c r="T308" s="16">
        <v>2.1219989999999997</v>
      </c>
      <c r="U308" s="16">
        <v>4.195801</v>
      </c>
      <c r="V308" s="16">
        <v>18.426094999999993</v>
      </c>
      <c r="W308" s="25">
        <v>25.627229999999994</v>
      </c>
      <c r="Y308" s="12" t="s">
        <v>1150</v>
      </c>
      <c r="Z308" s="12" t="s">
        <v>1151</v>
      </c>
      <c r="AA308" s="24">
        <v>1.173342</v>
      </c>
      <c r="AB308" s="16">
        <v>4.616682000000001</v>
      </c>
      <c r="AC308" s="16">
        <v>4.932066000000001</v>
      </c>
      <c r="AD308" s="16">
        <v>11.100140999999997</v>
      </c>
      <c r="AE308" s="25">
        <v>21.822231</v>
      </c>
      <c r="AG308" s="12" t="s">
        <v>1150</v>
      </c>
      <c r="AH308" s="12" t="s">
        <v>1151</v>
      </c>
      <c r="AI308" s="24">
        <v>0.820004</v>
      </c>
      <c r="AJ308" s="16">
        <v>8.622897</v>
      </c>
      <c r="AK308" s="16">
        <v>14.352198999999997</v>
      </c>
      <c r="AL308" s="16">
        <v>58.678867999999994</v>
      </c>
      <c r="AM308" s="25">
        <v>82.47396799999999</v>
      </c>
      <c r="AO308" s="7">
        <f t="shared" si="144"/>
        <v>4.6667</v>
      </c>
      <c r="AP308" s="7">
        <f t="shared" si="145"/>
        <v>19.5537</v>
      </c>
      <c r="AQ308" s="7">
        <f t="shared" si="146"/>
        <v>29.507299999999997</v>
      </c>
      <c r="AR308" s="7">
        <f t="shared" si="147"/>
        <v>107.45389999999998</v>
      </c>
      <c r="AS308" s="7">
        <f t="shared" si="148"/>
        <v>161.18159999999997</v>
      </c>
      <c r="AT308" s="30" t="str">
        <f t="shared" si="149"/>
        <v>Inst</v>
      </c>
      <c r="AU308" s="48">
        <f t="shared" si="150"/>
        <v>0.35500139284719395</v>
      </c>
      <c r="AV308" s="48">
        <f t="shared" si="151"/>
        <v>0.028571367347376093</v>
      </c>
      <c r="AW308" s="48">
        <f t="shared" si="152"/>
        <v>0.18928471939486147</v>
      </c>
      <c r="AX308" s="48">
        <f t="shared" si="153"/>
        <v>0.25142863265262394</v>
      </c>
      <c r="AY308" s="48">
        <f t="shared" si="154"/>
        <v>0.17571388775794458</v>
      </c>
      <c r="AZ308" s="49">
        <f t="shared" si="155"/>
        <v>1</v>
      </c>
      <c r="BB308" s="48">
        <f t="shared" si="156"/>
        <v>0.18857377376148754</v>
      </c>
      <c r="BC308" s="48">
        <f t="shared" si="157"/>
        <v>0.025816443946669935</v>
      </c>
      <c r="BD308" s="48">
        <f t="shared" si="158"/>
        <v>0.10852160972092237</v>
      </c>
      <c r="BE308" s="48">
        <f t="shared" si="159"/>
        <v>0.2361027324751838</v>
      </c>
      <c r="BF308" s="48">
        <f t="shared" si="160"/>
        <v>0.44098544009573637</v>
      </c>
      <c r="BG308" s="49">
        <f t="shared" si="161"/>
        <v>1</v>
      </c>
      <c r="BI308" s="48">
        <f t="shared" si="162"/>
        <v>0.19335154351635017</v>
      </c>
      <c r="BJ308" s="48">
        <f t="shared" si="163"/>
        <v>0.01091092712650768</v>
      </c>
      <c r="BK308" s="48">
        <f t="shared" si="164"/>
        <v>0.14219535504773398</v>
      </c>
      <c r="BL308" s="48">
        <f t="shared" si="165"/>
        <v>0.16714731608788339</v>
      </c>
      <c r="BM308" s="48">
        <f t="shared" si="166"/>
        <v>0.4863948582215248</v>
      </c>
      <c r="BN308" s="49">
        <f t="shared" si="167"/>
        <v>1</v>
      </c>
      <c r="BP308" s="48">
        <f t="shared" si="168"/>
        <v>0.1768336281884603</v>
      </c>
      <c r="BQ308" s="48">
        <f t="shared" si="169"/>
        <v>0.0023017591730034944</v>
      </c>
      <c r="BR308" s="48">
        <f t="shared" si="170"/>
        <v>0.1714790714901925</v>
      </c>
      <c r="BS308" s="48">
        <f t="shared" si="171"/>
        <v>0.103301425076242</v>
      </c>
      <c r="BT308" s="48">
        <f t="shared" si="172"/>
        <v>0.5460841160721017</v>
      </c>
      <c r="BU308" s="49">
        <f t="shared" si="173"/>
        <v>1</v>
      </c>
      <c r="BW308" s="37">
        <f t="shared" si="174"/>
        <v>0.1864402946738337</v>
      </c>
      <c r="BX308" s="37">
        <f t="shared" si="175"/>
        <v>0.007491090794482746</v>
      </c>
      <c r="BY308" s="37">
        <f t="shared" si="176"/>
        <v>0.15899600202504502</v>
      </c>
      <c r="BZ308" s="37">
        <f t="shared" si="177"/>
        <v>0.13538909528134727</v>
      </c>
      <c r="CA308" s="37">
        <f t="shared" si="178"/>
        <v>0.5116835172252913</v>
      </c>
      <c r="CB308" s="33">
        <f t="shared" si="179"/>
        <v>1</v>
      </c>
    </row>
    <row r="309" spans="1:80" ht="12.75">
      <c r="A309" s="54" t="s">
        <v>444</v>
      </c>
      <c r="B309" s="54" t="s">
        <v>445</v>
      </c>
      <c r="C309" s="2"/>
      <c r="D309" s="2"/>
      <c r="E309" s="2">
        <v>0.022248</v>
      </c>
      <c r="F309" s="2">
        <v>0.765232</v>
      </c>
      <c r="G309" s="4">
        <v>0.7874800000000001</v>
      </c>
      <c r="H309"/>
      <c r="I309" s="1" t="s">
        <v>444</v>
      </c>
      <c r="J309" s="1" t="s">
        <v>445</v>
      </c>
      <c r="K309" s="3"/>
      <c r="L309" s="2"/>
      <c r="M309" s="2">
        <v>0.0012360000000000001</v>
      </c>
      <c r="N309" s="2">
        <v>0.04249900000000001</v>
      </c>
      <c r="O309" s="4">
        <v>0.04373500000000001</v>
      </c>
      <c r="P309"/>
      <c r="Q309" s="1" t="s">
        <v>444</v>
      </c>
      <c r="R309" s="1" t="s">
        <v>445</v>
      </c>
      <c r="S309" s="3"/>
      <c r="T309" s="2"/>
      <c r="U309" s="2">
        <v>0.021012000000000003</v>
      </c>
      <c r="V309" s="2">
        <v>0.722683</v>
      </c>
      <c r="W309" s="4">
        <v>0.743695</v>
      </c>
      <c r="X309"/>
      <c r="Y309" s="1" t="s">
        <v>444</v>
      </c>
      <c r="Z309" s="1" t="s">
        <v>445</v>
      </c>
      <c r="AA309" s="3"/>
      <c r="AB309" s="2"/>
      <c r="AC309" s="2">
        <v>0.013595999999999999</v>
      </c>
      <c r="AD309" s="2">
        <v>0.4413390000000001</v>
      </c>
      <c r="AE309" s="4">
        <v>0.4549350000000001</v>
      </c>
      <c r="AF309"/>
      <c r="AG309" s="1" t="s">
        <v>444</v>
      </c>
      <c r="AH309" s="1" t="s">
        <v>445</v>
      </c>
      <c r="AI309" s="3"/>
      <c r="AJ309" s="2"/>
      <c r="AK309" s="2">
        <v>0.065508</v>
      </c>
      <c r="AL309" s="2">
        <v>2.2531470000000002</v>
      </c>
      <c r="AM309" s="4">
        <v>2.318655</v>
      </c>
      <c r="AO309" s="7">
        <f t="shared" si="144"/>
        <v>0</v>
      </c>
      <c r="AP309" s="7">
        <f t="shared" si="145"/>
        <v>0</v>
      </c>
      <c r="AQ309" s="7">
        <f t="shared" si="146"/>
        <v>0.1236</v>
      </c>
      <c r="AR309" s="7">
        <f t="shared" si="147"/>
        <v>4.2249</v>
      </c>
      <c r="AS309" s="7">
        <f t="shared" si="148"/>
        <v>4.3485</v>
      </c>
      <c r="AT309" s="30" t="str">
        <f t="shared" si="149"/>
        <v>Abt</v>
      </c>
      <c r="AU309" s="48">
        <f t="shared" si="150"/>
        <v>0</v>
      </c>
      <c r="AV309" s="48">
        <f t="shared" si="151"/>
        <v>0</v>
      </c>
      <c r="AW309" s="48">
        <f t="shared" si="152"/>
        <v>0</v>
      </c>
      <c r="AX309" s="48">
        <f t="shared" si="153"/>
        <v>0</v>
      </c>
      <c r="AY309" s="48">
        <f t="shared" si="154"/>
        <v>0</v>
      </c>
      <c r="AZ309" s="49">
        <f t="shared" si="155"/>
        <v>0</v>
      </c>
      <c r="BB309" s="48">
        <f t="shared" si="156"/>
        <v>0</v>
      </c>
      <c r="BC309" s="48">
        <f t="shared" si="157"/>
        <v>0</v>
      </c>
      <c r="BD309" s="48">
        <f t="shared" si="158"/>
        <v>0</v>
      </c>
      <c r="BE309" s="48">
        <f t="shared" si="159"/>
        <v>0</v>
      </c>
      <c r="BF309" s="48">
        <f t="shared" si="160"/>
        <v>0</v>
      </c>
      <c r="BG309" s="49">
        <f t="shared" si="161"/>
        <v>0</v>
      </c>
      <c r="BI309" s="48">
        <f t="shared" si="162"/>
        <v>0.18</v>
      </c>
      <c r="BJ309" s="48">
        <f t="shared" si="163"/>
        <v>0.01</v>
      </c>
      <c r="BK309" s="48">
        <f t="shared" si="164"/>
        <v>0.17</v>
      </c>
      <c r="BL309" s="48">
        <f t="shared" si="165"/>
        <v>0.10999999999999999</v>
      </c>
      <c r="BM309" s="48">
        <f t="shared" si="166"/>
        <v>0.5299999999999999</v>
      </c>
      <c r="BN309" s="49">
        <f t="shared" si="167"/>
        <v>0.9999999999999999</v>
      </c>
      <c r="BP309" s="48">
        <f t="shared" si="168"/>
        <v>0.18112428696537197</v>
      </c>
      <c r="BQ309" s="48">
        <f t="shared" si="169"/>
        <v>0.010059172998177475</v>
      </c>
      <c r="BR309" s="48">
        <f t="shared" si="170"/>
        <v>0.17105327936755899</v>
      </c>
      <c r="BS309" s="48">
        <f t="shared" si="171"/>
        <v>0.10446140737058868</v>
      </c>
      <c r="BT309" s="48">
        <f t="shared" si="172"/>
        <v>0.533301853298303</v>
      </c>
      <c r="BU309" s="49">
        <f t="shared" si="173"/>
        <v>1.0000000000000002</v>
      </c>
      <c r="BW309" s="38">
        <f t="shared" si="174"/>
        <v>0.18109233068874328</v>
      </c>
      <c r="BX309" s="38">
        <f t="shared" si="175"/>
        <v>0.010057491088881227</v>
      </c>
      <c r="BY309" s="38">
        <f t="shared" si="176"/>
        <v>0.1710233413820858</v>
      </c>
      <c r="BZ309" s="38">
        <f t="shared" si="177"/>
        <v>0.10461883408071752</v>
      </c>
      <c r="CA309" s="38">
        <f t="shared" si="178"/>
        <v>0.5332080027595724</v>
      </c>
      <c r="CB309" s="34">
        <f t="shared" si="179"/>
        <v>1.0000000000000002</v>
      </c>
    </row>
    <row r="310" spans="1:80" ht="12.75">
      <c r="A310" s="54" t="s">
        <v>446</v>
      </c>
      <c r="B310" s="54" t="s">
        <v>447</v>
      </c>
      <c r="C310" s="2"/>
      <c r="D310" s="2"/>
      <c r="E310" s="2"/>
      <c r="F310" s="2">
        <v>0.33</v>
      </c>
      <c r="G310" s="4">
        <v>0.33</v>
      </c>
      <c r="H310" s="39"/>
      <c r="I310" s="1" t="s">
        <v>446</v>
      </c>
      <c r="J310" s="1" t="s">
        <v>447</v>
      </c>
      <c r="K310" s="3"/>
      <c r="L310" s="2"/>
      <c r="M310" s="2"/>
      <c r="N310" s="2">
        <v>0</v>
      </c>
      <c r="O310" s="4">
        <v>0</v>
      </c>
      <c r="P310"/>
      <c r="Q310" s="1" t="s">
        <v>446</v>
      </c>
      <c r="R310" s="1" t="s">
        <v>447</v>
      </c>
      <c r="S310" s="3"/>
      <c r="T310" s="2"/>
      <c r="U310" s="2"/>
      <c r="V310" s="2">
        <v>0</v>
      </c>
      <c r="W310" s="4">
        <v>0</v>
      </c>
      <c r="X310"/>
      <c r="Y310" s="1" t="s">
        <v>446</v>
      </c>
      <c r="Z310" s="1" t="s">
        <v>447</v>
      </c>
      <c r="AA310" s="3"/>
      <c r="AB310" s="2"/>
      <c r="AC310" s="2"/>
      <c r="AD310" s="2">
        <v>0.12</v>
      </c>
      <c r="AE310" s="4">
        <v>0.12</v>
      </c>
      <c r="AF310"/>
      <c r="AG310" s="1" t="s">
        <v>446</v>
      </c>
      <c r="AH310" s="1" t="s">
        <v>447</v>
      </c>
      <c r="AI310" s="3"/>
      <c r="AJ310" s="2"/>
      <c r="AK310" s="2"/>
      <c r="AL310" s="2">
        <v>0.55</v>
      </c>
      <c r="AM310" s="4">
        <v>0.55</v>
      </c>
      <c r="AO310" s="7">
        <f t="shared" si="144"/>
        <v>0</v>
      </c>
      <c r="AP310" s="7">
        <f t="shared" si="145"/>
        <v>0</v>
      </c>
      <c r="AQ310" s="7">
        <f t="shared" si="146"/>
        <v>0</v>
      </c>
      <c r="AR310" s="7">
        <f t="shared" si="147"/>
        <v>1</v>
      </c>
      <c r="AS310" s="7">
        <f t="shared" si="148"/>
        <v>1</v>
      </c>
      <c r="AT310" s="30" t="str">
        <f t="shared" si="149"/>
        <v>Abt</v>
      </c>
      <c r="AU310" s="48">
        <f t="shared" si="150"/>
        <v>0</v>
      </c>
      <c r="AV310" s="48">
        <f t="shared" si="151"/>
        <v>0</v>
      </c>
      <c r="AW310" s="48">
        <f t="shared" si="152"/>
        <v>0</v>
      </c>
      <c r="AX310" s="48">
        <f t="shared" si="153"/>
        <v>0</v>
      </c>
      <c r="AY310" s="48">
        <f t="shared" si="154"/>
        <v>0</v>
      </c>
      <c r="AZ310" s="49">
        <f t="shared" si="155"/>
        <v>0</v>
      </c>
      <c r="BB310" s="48">
        <f t="shared" si="156"/>
        <v>0</v>
      </c>
      <c r="BC310" s="48">
        <f t="shared" si="157"/>
        <v>0</v>
      </c>
      <c r="BD310" s="48">
        <f t="shared" si="158"/>
        <v>0</v>
      </c>
      <c r="BE310" s="48">
        <f t="shared" si="159"/>
        <v>0</v>
      </c>
      <c r="BF310" s="48">
        <f t="shared" si="160"/>
        <v>0</v>
      </c>
      <c r="BG310" s="49">
        <f t="shared" si="161"/>
        <v>0</v>
      </c>
      <c r="BI310" s="48">
        <f t="shared" si="162"/>
        <v>0</v>
      </c>
      <c r="BJ310" s="48">
        <f t="shared" si="163"/>
        <v>0</v>
      </c>
      <c r="BK310" s="48">
        <f t="shared" si="164"/>
        <v>0</v>
      </c>
      <c r="BL310" s="48">
        <f t="shared" si="165"/>
        <v>0</v>
      </c>
      <c r="BM310" s="48">
        <f t="shared" si="166"/>
        <v>0</v>
      </c>
      <c r="BN310" s="49">
        <f t="shared" si="167"/>
        <v>0</v>
      </c>
      <c r="BP310" s="48">
        <f t="shared" si="168"/>
        <v>0.33</v>
      </c>
      <c r="BQ310" s="48">
        <f t="shared" si="169"/>
        <v>0</v>
      </c>
      <c r="BR310" s="48">
        <f t="shared" si="170"/>
        <v>0</v>
      </c>
      <c r="BS310" s="48">
        <f t="shared" si="171"/>
        <v>0.12</v>
      </c>
      <c r="BT310" s="48">
        <f t="shared" si="172"/>
        <v>0.55</v>
      </c>
      <c r="BU310" s="49">
        <f t="shared" si="173"/>
        <v>1</v>
      </c>
      <c r="BW310" s="38">
        <f t="shared" si="174"/>
        <v>0.33</v>
      </c>
      <c r="BX310" s="38">
        <f t="shared" si="175"/>
        <v>0</v>
      </c>
      <c r="BY310" s="38">
        <f t="shared" si="176"/>
        <v>0</v>
      </c>
      <c r="BZ310" s="38">
        <f t="shared" si="177"/>
        <v>0.12</v>
      </c>
      <c r="CA310" s="38">
        <f t="shared" si="178"/>
        <v>0.55</v>
      </c>
      <c r="CB310" s="34">
        <f t="shared" si="179"/>
        <v>1</v>
      </c>
    </row>
    <row r="311" spans="1:80" ht="12.75">
      <c r="A311" s="53" t="s">
        <v>448</v>
      </c>
      <c r="B311" s="53" t="s">
        <v>449</v>
      </c>
      <c r="C311" s="16"/>
      <c r="D311" s="16"/>
      <c r="E311" s="16"/>
      <c r="F311" s="16">
        <v>0.42042499999999994</v>
      </c>
      <c r="G311" s="25">
        <v>0.42042499999999994</v>
      </c>
      <c r="H311" s="27"/>
      <c r="I311" s="12" t="s">
        <v>448</v>
      </c>
      <c r="J311" s="12" t="s">
        <v>449</v>
      </c>
      <c r="K311" s="24"/>
      <c r="L311" s="16"/>
      <c r="M311" s="16"/>
      <c r="N311" s="16">
        <v>0.005</v>
      </c>
      <c r="O311" s="25">
        <v>0.005</v>
      </c>
      <c r="Q311" s="12" t="s">
        <v>448</v>
      </c>
      <c r="R311" s="12" t="s">
        <v>449</v>
      </c>
      <c r="S311" s="24"/>
      <c r="T311" s="16"/>
      <c r="U311" s="16"/>
      <c r="V311" s="16">
        <v>0.30708500000000005</v>
      </c>
      <c r="W311" s="25">
        <v>0.30708500000000005</v>
      </c>
      <c r="Y311" s="12" t="s">
        <v>448</v>
      </c>
      <c r="Z311" s="12" t="s">
        <v>449</v>
      </c>
      <c r="AA311" s="24"/>
      <c r="AB311" s="16"/>
      <c r="AC311" s="16"/>
      <c r="AD311" s="16">
        <v>1.18919</v>
      </c>
      <c r="AE311" s="25">
        <v>1.18919</v>
      </c>
      <c r="AG311" s="12" t="s">
        <v>448</v>
      </c>
      <c r="AH311" s="12" t="s">
        <v>449</v>
      </c>
      <c r="AI311" s="24"/>
      <c r="AJ311" s="16"/>
      <c r="AK311" s="16"/>
      <c r="AL311" s="16">
        <v>0.12</v>
      </c>
      <c r="AM311" s="25">
        <v>0.12</v>
      </c>
      <c r="AO311" s="7">
        <f t="shared" si="144"/>
        <v>0</v>
      </c>
      <c r="AP311" s="7">
        <f t="shared" si="145"/>
        <v>0</v>
      </c>
      <c r="AQ311" s="7">
        <f t="shared" si="146"/>
        <v>0</v>
      </c>
      <c r="AR311" s="7">
        <f t="shared" si="147"/>
        <v>2.0417</v>
      </c>
      <c r="AS311" s="7">
        <f t="shared" si="148"/>
        <v>2.0417</v>
      </c>
      <c r="AT311" s="30" t="str">
        <f t="shared" si="149"/>
        <v>Abt</v>
      </c>
      <c r="AU311" s="48">
        <f t="shared" si="150"/>
        <v>0</v>
      </c>
      <c r="AV311" s="48">
        <f t="shared" si="151"/>
        <v>0</v>
      </c>
      <c r="AW311" s="48">
        <f t="shared" si="152"/>
        <v>0</v>
      </c>
      <c r="AX311" s="48">
        <f t="shared" si="153"/>
        <v>0</v>
      </c>
      <c r="AY311" s="48">
        <f t="shared" si="154"/>
        <v>0</v>
      </c>
      <c r="AZ311" s="49">
        <f t="shared" si="155"/>
        <v>0</v>
      </c>
      <c r="BB311" s="48">
        <f t="shared" si="156"/>
        <v>0</v>
      </c>
      <c r="BC311" s="48">
        <f t="shared" si="157"/>
        <v>0</v>
      </c>
      <c r="BD311" s="48">
        <f t="shared" si="158"/>
        <v>0</v>
      </c>
      <c r="BE311" s="48">
        <f t="shared" si="159"/>
        <v>0</v>
      </c>
      <c r="BF311" s="48">
        <f t="shared" si="160"/>
        <v>0</v>
      </c>
      <c r="BG311" s="49">
        <f t="shared" si="161"/>
        <v>0</v>
      </c>
      <c r="BI311" s="48">
        <f t="shared" si="162"/>
        <v>0</v>
      </c>
      <c r="BJ311" s="48">
        <f t="shared" si="163"/>
        <v>0</v>
      </c>
      <c r="BK311" s="48">
        <f t="shared" si="164"/>
        <v>0</v>
      </c>
      <c r="BL311" s="48">
        <f t="shared" si="165"/>
        <v>0</v>
      </c>
      <c r="BM311" s="48">
        <f t="shared" si="166"/>
        <v>0</v>
      </c>
      <c r="BN311" s="49">
        <f t="shared" si="167"/>
        <v>0</v>
      </c>
      <c r="BP311" s="48">
        <f t="shared" si="168"/>
        <v>0.20591908703531367</v>
      </c>
      <c r="BQ311" s="48">
        <f t="shared" si="169"/>
        <v>0.0024489396091492382</v>
      </c>
      <c r="BR311" s="48">
        <f t="shared" si="170"/>
        <v>0.1504065239751188</v>
      </c>
      <c r="BS311" s="48">
        <f t="shared" si="171"/>
        <v>0.5824508987608366</v>
      </c>
      <c r="BT311" s="48">
        <f t="shared" si="172"/>
        <v>0.058774550619581714</v>
      </c>
      <c r="BU311" s="49">
        <f t="shared" si="173"/>
        <v>1</v>
      </c>
      <c r="BW311" s="37">
        <f t="shared" si="174"/>
        <v>0.20591908703531367</v>
      </c>
      <c r="BX311" s="37">
        <f t="shared" si="175"/>
        <v>0.0024489396091492382</v>
      </c>
      <c r="BY311" s="37">
        <f t="shared" si="176"/>
        <v>0.1504065239751188</v>
      </c>
      <c r="BZ311" s="37">
        <f t="shared" si="177"/>
        <v>0.5824508987608366</v>
      </c>
      <c r="CA311" s="37">
        <f t="shared" si="178"/>
        <v>0.058774550619581714</v>
      </c>
      <c r="CB311" s="33">
        <f t="shared" si="179"/>
        <v>1</v>
      </c>
    </row>
    <row r="312" spans="1:80" ht="12.75">
      <c r="A312" s="54" t="s">
        <v>450</v>
      </c>
      <c r="B312" s="54" t="s">
        <v>451</v>
      </c>
      <c r="C312" s="2"/>
      <c r="D312" s="2"/>
      <c r="E312" s="2">
        <v>0.05</v>
      </c>
      <c r="F312" s="2"/>
      <c r="G312" s="4">
        <v>0.05</v>
      </c>
      <c r="H312"/>
      <c r="I312" s="1" t="s">
        <v>450</v>
      </c>
      <c r="J312" s="1" t="s">
        <v>451</v>
      </c>
      <c r="K312" s="3"/>
      <c r="L312" s="2"/>
      <c r="M312" s="2">
        <v>0.24</v>
      </c>
      <c r="N312" s="2"/>
      <c r="O312" s="4">
        <v>0.24</v>
      </c>
      <c r="P312"/>
      <c r="Q312" s="1" t="s">
        <v>450</v>
      </c>
      <c r="R312" s="1" t="s">
        <v>451</v>
      </c>
      <c r="S312" s="3"/>
      <c r="T312" s="2"/>
      <c r="U312" s="2">
        <v>0.28</v>
      </c>
      <c r="V312" s="2"/>
      <c r="W312" s="4">
        <v>0.28</v>
      </c>
      <c r="X312"/>
      <c r="Y312" s="1" t="s">
        <v>450</v>
      </c>
      <c r="Z312" s="1" t="s">
        <v>451</v>
      </c>
      <c r="AA312" s="3"/>
      <c r="AB312" s="2"/>
      <c r="AC312" s="2">
        <v>0.17</v>
      </c>
      <c r="AD312" s="2"/>
      <c r="AE312" s="4">
        <v>0.17</v>
      </c>
      <c r="AF312"/>
      <c r="AG312" s="1" t="s">
        <v>450</v>
      </c>
      <c r="AH312" s="1" t="s">
        <v>451</v>
      </c>
      <c r="AI312" s="3"/>
      <c r="AJ312" s="2"/>
      <c r="AK312" s="2">
        <v>0.26</v>
      </c>
      <c r="AL312" s="2"/>
      <c r="AM312" s="4">
        <v>0.26</v>
      </c>
      <c r="AO312" s="7">
        <f t="shared" si="144"/>
        <v>0</v>
      </c>
      <c r="AP312" s="7">
        <f t="shared" si="145"/>
        <v>0</v>
      </c>
      <c r="AQ312" s="7">
        <f t="shared" si="146"/>
        <v>1</v>
      </c>
      <c r="AR312" s="7">
        <f t="shared" si="147"/>
        <v>0</v>
      </c>
      <c r="AS312" s="7">
        <f t="shared" si="148"/>
        <v>1</v>
      </c>
      <c r="AT312" s="30" t="str">
        <f t="shared" si="149"/>
        <v>Abt</v>
      </c>
      <c r="AU312" s="48">
        <f t="shared" si="150"/>
        <v>0</v>
      </c>
      <c r="AV312" s="48">
        <f t="shared" si="151"/>
        <v>0</v>
      </c>
      <c r="AW312" s="48">
        <f t="shared" si="152"/>
        <v>0</v>
      </c>
      <c r="AX312" s="48">
        <f t="shared" si="153"/>
        <v>0</v>
      </c>
      <c r="AY312" s="48">
        <f t="shared" si="154"/>
        <v>0</v>
      </c>
      <c r="AZ312" s="49">
        <f t="shared" si="155"/>
        <v>0</v>
      </c>
      <c r="BB312" s="48">
        <f t="shared" si="156"/>
        <v>0</v>
      </c>
      <c r="BC312" s="48">
        <f t="shared" si="157"/>
        <v>0</v>
      </c>
      <c r="BD312" s="48">
        <f t="shared" si="158"/>
        <v>0</v>
      </c>
      <c r="BE312" s="48">
        <f t="shared" si="159"/>
        <v>0</v>
      </c>
      <c r="BF312" s="48">
        <f t="shared" si="160"/>
        <v>0</v>
      </c>
      <c r="BG312" s="49">
        <f t="shared" si="161"/>
        <v>0</v>
      </c>
      <c r="BI312" s="48">
        <f t="shared" si="162"/>
        <v>0.05</v>
      </c>
      <c r="BJ312" s="48">
        <f t="shared" si="163"/>
        <v>0.24</v>
      </c>
      <c r="BK312" s="48">
        <f t="shared" si="164"/>
        <v>0.28</v>
      </c>
      <c r="BL312" s="48">
        <f t="shared" si="165"/>
        <v>0.17</v>
      </c>
      <c r="BM312" s="48">
        <f t="shared" si="166"/>
        <v>0.26</v>
      </c>
      <c r="BN312" s="49">
        <f t="shared" si="167"/>
        <v>1</v>
      </c>
      <c r="BP312" s="48">
        <f t="shared" si="168"/>
        <v>0</v>
      </c>
      <c r="BQ312" s="48">
        <f t="shared" si="169"/>
        <v>0</v>
      </c>
      <c r="BR312" s="48">
        <f t="shared" si="170"/>
        <v>0</v>
      </c>
      <c r="BS312" s="48">
        <f t="shared" si="171"/>
        <v>0</v>
      </c>
      <c r="BT312" s="48">
        <f t="shared" si="172"/>
        <v>0</v>
      </c>
      <c r="BU312" s="49">
        <f t="shared" si="173"/>
        <v>0</v>
      </c>
      <c r="BW312" s="38">
        <f t="shared" si="174"/>
        <v>0.05</v>
      </c>
      <c r="BX312" s="38">
        <f t="shared" si="175"/>
        <v>0.24</v>
      </c>
      <c r="BY312" s="38">
        <f t="shared" si="176"/>
        <v>0.28</v>
      </c>
      <c r="BZ312" s="38">
        <f t="shared" si="177"/>
        <v>0.17</v>
      </c>
      <c r="CA312" s="38">
        <f t="shared" si="178"/>
        <v>0.26</v>
      </c>
      <c r="CB312" s="34">
        <f t="shared" si="179"/>
        <v>1</v>
      </c>
    </row>
    <row r="313" spans="1:80" ht="12.75">
      <c r="A313" s="53" t="s">
        <v>452</v>
      </c>
      <c r="B313" s="53" t="s">
        <v>453</v>
      </c>
      <c r="C313" s="16"/>
      <c r="D313" s="16"/>
      <c r="E313" s="16"/>
      <c r="F313" s="16">
        <v>0.18</v>
      </c>
      <c r="G313" s="25">
        <v>0.18</v>
      </c>
      <c r="H313" s="27"/>
      <c r="I313" s="12" t="s">
        <v>452</v>
      </c>
      <c r="J313" s="12" t="s">
        <v>453</v>
      </c>
      <c r="K313" s="24"/>
      <c r="L313" s="16"/>
      <c r="M313" s="16"/>
      <c r="N313" s="16">
        <v>0.06</v>
      </c>
      <c r="O313" s="25">
        <v>0.06</v>
      </c>
      <c r="Q313" s="12" t="s">
        <v>452</v>
      </c>
      <c r="R313" s="12" t="s">
        <v>453</v>
      </c>
      <c r="S313" s="24"/>
      <c r="T313" s="16"/>
      <c r="U313" s="16"/>
      <c r="V313" s="16">
        <v>0.12</v>
      </c>
      <c r="W313" s="25">
        <v>0.12</v>
      </c>
      <c r="Y313" s="12" t="s">
        <v>452</v>
      </c>
      <c r="Z313" s="12" t="s">
        <v>453</v>
      </c>
      <c r="AA313" s="24"/>
      <c r="AB313" s="16"/>
      <c r="AC313" s="16"/>
      <c r="AD313" s="16">
        <v>0.24</v>
      </c>
      <c r="AE313" s="25">
        <v>0.24</v>
      </c>
      <c r="AG313" s="12" t="s">
        <v>452</v>
      </c>
      <c r="AH313" s="12" t="s">
        <v>453</v>
      </c>
      <c r="AI313" s="24"/>
      <c r="AJ313" s="16"/>
      <c r="AK313" s="16"/>
      <c r="AL313" s="16">
        <v>0</v>
      </c>
      <c r="AM313" s="25">
        <v>0</v>
      </c>
      <c r="AO313" s="7">
        <f t="shared" si="144"/>
        <v>0</v>
      </c>
      <c r="AP313" s="7">
        <f t="shared" si="145"/>
        <v>0</v>
      </c>
      <c r="AQ313" s="7">
        <f t="shared" si="146"/>
        <v>0</v>
      </c>
      <c r="AR313" s="7">
        <f t="shared" si="147"/>
        <v>0.6</v>
      </c>
      <c r="AS313" s="7">
        <f t="shared" si="148"/>
        <v>0.6</v>
      </c>
      <c r="AT313" s="30" t="str">
        <f t="shared" si="149"/>
        <v>Abt</v>
      </c>
      <c r="AU313" s="48">
        <f t="shared" si="150"/>
        <v>0</v>
      </c>
      <c r="AV313" s="48">
        <f t="shared" si="151"/>
        <v>0</v>
      </c>
      <c r="AW313" s="48">
        <f t="shared" si="152"/>
        <v>0</v>
      </c>
      <c r="AX313" s="48">
        <f t="shared" si="153"/>
        <v>0</v>
      </c>
      <c r="AY313" s="48">
        <f t="shared" si="154"/>
        <v>0</v>
      </c>
      <c r="AZ313" s="49">
        <f t="shared" si="155"/>
        <v>0</v>
      </c>
      <c r="BB313" s="48">
        <f t="shared" si="156"/>
        <v>0</v>
      </c>
      <c r="BC313" s="48">
        <f t="shared" si="157"/>
        <v>0</v>
      </c>
      <c r="BD313" s="48">
        <f t="shared" si="158"/>
        <v>0</v>
      </c>
      <c r="BE313" s="48">
        <f t="shared" si="159"/>
        <v>0</v>
      </c>
      <c r="BF313" s="48">
        <f t="shared" si="160"/>
        <v>0</v>
      </c>
      <c r="BG313" s="49">
        <f t="shared" si="161"/>
        <v>0</v>
      </c>
      <c r="BI313" s="48">
        <f t="shared" si="162"/>
        <v>0</v>
      </c>
      <c r="BJ313" s="48">
        <f t="shared" si="163"/>
        <v>0</v>
      </c>
      <c r="BK313" s="48">
        <f t="shared" si="164"/>
        <v>0</v>
      </c>
      <c r="BL313" s="48">
        <f t="shared" si="165"/>
        <v>0</v>
      </c>
      <c r="BM313" s="48">
        <f t="shared" si="166"/>
        <v>0</v>
      </c>
      <c r="BN313" s="49">
        <f t="shared" si="167"/>
        <v>0</v>
      </c>
      <c r="BP313" s="48">
        <f t="shared" si="168"/>
        <v>0.3</v>
      </c>
      <c r="BQ313" s="48">
        <f t="shared" si="169"/>
        <v>0.1</v>
      </c>
      <c r="BR313" s="48">
        <f t="shared" si="170"/>
        <v>0.2</v>
      </c>
      <c r="BS313" s="48">
        <f t="shared" si="171"/>
        <v>0.4</v>
      </c>
      <c r="BT313" s="48">
        <f t="shared" si="172"/>
        <v>0</v>
      </c>
      <c r="BU313" s="49">
        <f t="shared" si="173"/>
        <v>1</v>
      </c>
      <c r="BW313" s="37">
        <f t="shared" si="174"/>
        <v>0.3</v>
      </c>
      <c r="BX313" s="37">
        <f t="shared" si="175"/>
        <v>0.1</v>
      </c>
      <c r="BY313" s="37">
        <f t="shared" si="176"/>
        <v>0.2</v>
      </c>
      <c r="BZ313" s="37">
        <f t="shared" si="177"/>
        <v>0.4</v>
      </c>
      <c r="CA313" s="37">
        <f t="shared" si="178"/>
        <v>0</v>
      </c>
      <c r="CB313" s="33">
        <f t="shared" si="179"/>
        <v>1</v>
      </c>
    </row>
    <row r="314" spans="1:80" ht="12.75">
      <c r="A314" s="53" t="s">
        <v>454</v>
      </c>
      <c r="B314" s="53" t="s">
        <v>455</v>
      </c>
      <c r="C314" s="16"/>
      <c r="D314" s="16"/>
      <c r="E314" s="16"/>
      <c r="F314" s="16">
        <v>1.19</v>
      </c>
      <c r="G314" s="25">
        <v>1.19</v>
      </c>
      <c r="H314" s="27"/>
      <c r="I314" s="12" t="s">
        <v>454</v>
      </c>
      <c r="J314" s="12" t="s">
        <v>455</v>
      </c>
      <c r="K314" s="24"/>
      <c r="L314" s="16"/>
      <c r="M314" s="16"/>
      <c r="N314" s="16">
        <v>0.01</v>
      </c>
      <c r="O314" s="25">
        <v>0.01</v>
      </c>
      <c r="Q314" s="12" t="s">
        <v>454</v>
      </c>
      <c r="R314" s="12" t="s">
        <v>455</v>
      </c>
      <c r="S314" s="24"/>
      <c r="T314" s="16"/>
      <c r="U314" s="16"/>
      <c r="V314" s="16">
        <v>0.16</v>
      </c>
      <c r="W314" s="25">
        <v>0.16</v>
      </c>
      <c r="Y314" s="12" t="s">
        <v>454</v>
      </c>
      <c r="Z314" s="12" t="s">
        <v>455</v>
      </c>
      <c r="AA314" s="24"/>
      <c r="AB314" s="16"/>
      <c r="AC314" s="16"/>
      <c r="AD314" s="16">
        <v>0.12</v>
      </c>
      <c r="AE314" s="25">
        <v>0.12</v>
      </c>
      <c r="AG314" s="12" t="s">
        <v>454</v>
      </c>
      <c r="AH314" s="12" t="s">
        <v>455</v>
      </c>
      <c r="AI314" s="24"/>
      <c r="AJ314" s="16"/>
      <c r="AK314" s="16"/>
      <c r="AL314" s="16">
        <v>0.52</v>
      </c>
      <c r="AM314" s="25">
        <v>0.52</v>
      </c>
      <c r="AO314" s="7">
        <f t="shared" si="144"/>
        <v>0</v>
      </c>
      <c r="AP314" s="7">
        <f t="shared" si="145"/>
        <v>0</v>
      </c>
      <c r="AQ314" s="7">
        <f t="shared" si="146"/>
        <v>0</v>
      </c>
      <c r="AR314" s="7">
        <f t="shared" si="147"/>
        <v>2</v>
      </c>
      <c r="AS314" s="7">
        <f t="shared" si="148"/>
        <v>2</v>
      </c>
      <c r="AT314" s="30" t="str">
        <f t="shared" si="149"/>
        <v>Abt</v>
      </c>
      <c r="AU314" s="48">
        <f t="shared" si="150"/>
        <v>0</v>
      </c>
      <c r="AV314" s="48">
        <f t="shared" si="151"/>
        <v>0</v>
      </c>
      <c r="AW314" s="48">
        <f t="shared" si="152"/>
        <v>0</v>
      </c>
      <c r="AX314" s="48">
        <f t="shared" si="153"/>
        <v>0</v>
      </c>
      <c r="AY314" s="48">
        <f t="shared" si="154"/>
        <v>0</v>
      </c>
      <c r="AZ314" s="49">
        <f t="shared" si="155"/>
        <v>0</v>
      </c>
      <c r="BB314" s="48">
        <f t="shared" si="156"/>
        <v>0</v>
      </c>
      <c r="BC314" s="48">
        <f t="shared" si="157"/>
        <v>0</v>
      </c>
      <c r="BD314" s="48">
        <f t="shared" si="158"/>
        <v>0</v>
      </c>
      <c r="BE314" s="48">
        <f t="shared" si="159"/>
        <v>0</v>
      </c>
      <c r="BF314" s="48">
        <f t="shared" si="160"/>
        <v>0</v>
      </c>
      <c r="BG314" s="49">
        <f t="shared" si="161"/>
        <v>0</v>
      </c>
      <c r="BI314" s="48">
        <f t="shared" si="162"/>
        <v>0</v>
      </c>
      <c r="BJ314" s="48">
        <f t="shared" si="163"/>
        <v>0</v>
      </c>
      <c r="BK314" s="48">
        <f t="shared" si="164"/>
        <v>0</v>
      </c>
      <c r="BL314" s="48">
        <f t="shared" si="165"/>
        <v>0</v>
      </c>
      <c r="BM314" s="48">
        <f t="shared" si="166"/>
        <v>0</v>
      </c>
      <c r="BN314" s="49">
        <f t="shared" si="167"/>
        <v>0</v>
      </c>
      <c r="BP314" s="48">
        <f t="shared" si="168"/>
        <v>0.595</v>
      </c>
      <c r="BQ314" s="48">
        <f t="shared" si="169"/>
        <v>0.005</v>
      </c>
      <c r="BR314" s="48">
        <f t="shared" si="170"/>
        <v>0.08</v>
      </c>
      <c r="BS314" s="48">
        <f t="shared" si="171"/>
        <v>0.06</v>
      </c>
      <c r="BT314" s="48">
        <f t="shared" si="172"/>
        <v>0.26</v>
      </c>
      <c r="BU314" s="49">
        <f t="shared" si="173"/>
        <v>1</v>
      </c>
      <c r="BW314" s="37">
        <f t="shared" si="174"/>
        <v>0.595</v>
      </c>
      <c r="BX314" s="37">
        <f t="shared" si="175"/>
        <v>0.005</v>
      </c>
      <c r="BY314" s="37">
        <f t="shared" si="176"/>
        <v>0.08</v>
      </c>
      <c r="BZ314" s="37">
        <f t="shared" si="177"/>
        <v>0.06</v>
      </c>
      <c r="CA314" s="37">
        <f t="shared" si="178"/>
        <v>0.26</v>
      </c>
      <c r="CB314" s="33">
        <f t="shared" si="179"/>
        <v>1</v>
      </c>
    </row>
    <row r="315" spans="1:80" ht="12.75">
      <c r="A315" s="54" t="s">
        <v>456</v>
      </c>
      <c r="B315" s="54" t="s">
        <v>457</v>
      </c>
      <c r="C315" s="2"/>
      <c r="D315" s="2"/>
      <c r="E315" s="2"/>
      <c r="F315" s="2">
        <v>0.711</v>
      </c>
      <c r="G315" s="4">
        <v>0.711</v>
      </c>
      <c r="H315"/>
      <c r="I315" s="1" t="s">
        <v>456</v>
      </c>
      <c r="J315" s="1" t="s">
        <v>457</v>
      </c>
      <c r="K315" s="3"/>
      <c r="L315" s="2"/>
      <c r="M315" s="2"/>
      <c r="N315" s="2">
        <v>0</v>
      </c>
      <c r="O315" s="4">
        <v>0</v>
      </c>
      <c r="P315"/>
      <c r="Q315" s="1" t="s">
        <v>456</v>
      </c>
      <c r="R315" s="1" t="s">
        <v>457</v>
      </c>
      <c r="S315" s="3"/>
      <c r="T315" s="2"/>
      <c r="U315" s="2"/>
      <c r="V315" s="2">
        <v>0.01</v>
      </c>
      <c r="W315" s="4">
        <v>0.01</v>
      </c>
      <c r="X315"/>
      <c r="Y315" s="1" t="s">
        <v>456</v>
      </c>
      <c r="Z315" s="1" t="s">
        <v>457</v>
      </c>
      <c r="AA315" s="3"/>
      <c r="AB315" s="2"/>
      <c r="AC315" s="2"/>
      <c r="AD315" s="2">
        <v>0.01</v>
      </c>
      <c r="AE315" s="4">
        <v>0.01</v>
      </c>
      <c r="AF315"/>
      <c r="AG315" s="1" t="s">
        <v>456</v>
      </c>
      <c r="AH315" s="1" t="s">
        <v>457</v>
      </c>
      <c r="AI315" s="3"/>
      <c r="AJ315" s="2"/>
      <c r="AK315" s="2"/>
      <c r="AL315" s="2">
        <v>6.369</v>
      </c>
      <c r="AM315" s="4">
        <v>6.369</v>
      </c>
      <c r="AO315" s="7">
        <f t="shared" si="144"/>
        <v>0</v>
      </c>
      <c r="AP315" s="7">
        <f t="shared" si="145"/>
        <v>0</v>
      </c>
      <c r="AQ315" s="7">
        <f t="shared" si="146"/>
        <v>0</v>
      </c>
      <c r="AR315" s="7">
        <f t="shared" si="147"/>
        <v>7.1</v>
      </c>
      <c r="AS315" s="7">
        <f t="shared" si="148"/>
        <v>7.1</v>
      </c>
      <c r="AT315" s="30" t="str">
        <f t="shared" si="149"/>
        <v>Abt</v>
      </c>
      <c r="AU315" s="48">
        <f t="shared" si="150"/>
        <v>0</v>
      </c>
      <c r="AV315" s="48">
        <f t="shared" si="151"/>
        <v>0</v>
      </c>
      <c r="AW315" s="48">
        <f t="shared" si="152"/>
        <v>0</v>
      </c>
      <c r="AX315" s="48">
        <f t="shared" si="153"/>
        <v>0</v>
      </c>
      <c r="AY315" s="48">
        <f t="shared" si="154"/>
        <v>0</v>
      </c>
      <c r="AZ315" s="49">
        <f t="shared" si="155"/>
        <v>0</v>
      </c>
      <c r="BB315" s="48">
        <f t="shared" si="156"/>
        <v>0</v>
      </c>
      <c r="BC315" s="48">
        <f t="shared" si="157"/>
        <v>0</v>
      </c>
      <c r="BD315" s="48">
        <f t="shared" si="158"/>
        <v>0</v>
      </c>
      <c r="BE315" s="48">
        <f t="shared" si="159"/>
        <v>0</v>
      </c>
      <c r="BF315" s="48">
        <f t="shared" si="160"/>
        <v>0</v>
      </c>
      <c r="BG315" s="49">
        <f t="shared" si="161"/>
        <v>0</v>
      </c>
      <c r="BI315" s="48">
        <f t="shared" si="162"/>
        <v>0</v>
      </c>
      <c r="BJ315" s="48">
        <f t="shared" si="163"/>
        <v>0</v>
      </c>
      <c r="BK315" s="48">
        <f t="shared" si="164"/>
        <v>0</v>
      </c>
      <c r="BL315" s="48">
        <f t="shared" si="165"/>
        <v>0</v>
      </c>
      <c r="BM315" s="48">
        <f t="shared" si="166"/>
        <v>0</v>
      </c>
      <c r="BN315" s="49">
        <f t="shared" si="167"/>
        <v>0</v>
      </c>
      <c r="BP315" s="48">
        <f t="shared" si="168"/>
        <v>0.10014084507042254</v>
      </c>
      <c r="BQ315" s="48">
        <f t="shared" si="169"/>
        <v>0</v>
      </c>
      <c r="BR315" s="48">
        <f t="shared" si="170"/>
        <v>0.0014084507042253522</v>
      </c>
      <c r="BS315" s="48">
        <f t="shared" si="171"/>
        <v>0.0014084507042253522</v>
      </c>
      <c r="BT315" s="48">
        <f t="shared" si="172"/>
        <v>0.8970422535211268</v>
      </c>
      <c r="BU315" s="49">
        <f t="shared" si="173"/>
        <v>1</v>
      </c>
      <c r="BW315" s="38">
        <f t="shared" si="174"/>
        <v>0.10014084507042254</v>
      </c>
      <c r="BX315" s="38">
        <f t="shared" si="175"/>
        <v>0</v>
      </c>
      <c r="BY315" s="38">
        <f t="shared" si="176"/>
        <v>0.0014084507042253522</v>
      </c>
      <c r="BZ315" s="38">
        <f t="shared" si="177"/>
        <v>0.0014084507042253522</v>
      </c>
      <c r="CA315" s="38">
        <f t="shared" si="178"/>
        <v>0.8970422535211268</v>
      </c>
      <c r="CB315" s="34">
        <f t="shared" si="179"/>
        <v>1</v>
      </c>
    </row>
    <row r="316" spans="1:80" ht="12.75">
      <c r="A316" s="54" t="s">
        <v>458</v>
      </c>
      <c r="B316" s="54" t="s">
        <v>459</v>
      </c>
      <c r="C316" s="2"/>
      <c r="D316" s="2"/>
      <c r="E316" s="2"/>
      <c r="F316" s="2">
        <v>1</v>
      </c>
      <c r="G316" s="4">
        <v>1</v>
      </c>
      <c r="H316" s="39"/>
      <c r="I316" s="1" t="s">
        <v>458</v>
      </c>
      <c r="J316" s="1" t="s">
        <v>459</v>
      </c>
      <c r="K316" s="3"/>
      <c r="L316" s="2"/>
      <c r="M316" s="2"/>
      <c r="N316" s="2">
        <v>0</v>
      </c>
      <c r="O316" s="4">
        <v>0</v>
      </c>
      <c r="P316"/>
      <c r="Q316" s="1" t="s">
        <v>458</v>
      </c>
      <c r="R316" s="1" t="s">
        <v>459</v>
      </c>
      <c r="S316" s="3"/>
      <c r="T316" s="2"/>
      <c r="U316" s="2"/>
      <c r="V316" s="2">
        <v>0</v>
      </c>
      <c r="W316" s="4">
        <v>0</v>
      </c>
      <c r="X316"/>
      <c r="Y316" s="1" t="s">
        <v>458</v>
      </c>
      <c r="Z316" s="1" t="s">
        <v>459</v>
      </c>
      <c r="AA316" s="3"/>
      <c r="AB316" s="2"/>
      <c r="AC316" s="2"/>
      <c r="AD316" s="2">
        <v>0</v>
      </c>
      <c r="AE316" s="4">
        <v>0</v>
      </c>
      <c r="AF316"/>
      <c r="AG316" s="1" t="s">
        <v>458</v>
      </c>
      <c r="AH316" s="1" t="s">
        <v>459</v>
      </c>
      <c r="AI316" s="3"/>
      <c r="AJ316" s="2"/>
      <c r="AK316" s="2"/>
      <c r="AL316" s="2">
        <v>0</v>
      </c>
      <c r="AM316" s="4">
        <v>0</v>
      </c>
      <c r="AO316" s="7">
        <f t="shared" si="144"/>
        <v>0</v>
      </c>
      <c r="AP316" s="7">
        <f t="shared" si="145"/>
        <v>0</v>
      </c>
      <c r="AQ316" s="7">
        <f t="shared" si="146"/>
        <v>0</v>
      </c>
      <c r="AR316" s="7">
        <f t="shared" si="147"/>
        <v>1</v>
      </c>
      <c r="AS316" s="7">
        <f t="shared" si="148"/>
        <v>1</v>
      </c>
      <c r="AT316" s="30" t="str">
        <f t="shared" si="149"/>
        <v>Abt</v>
      </c>
      <c r="AU316" s="48">
        <f t="shared" si="150"/>
        <v>0</v>
      </c>
      <c r="AV316" s="48">
        <f t="shared" si="151"/>
        <v>0</v>
      </c>
      <c r="AW316" s="48">
        <f t="shared" si="152"/>
        <v>0</v>
      </c>
      <c r="AX316" s="48">
        <f t="shared" si="153"/>
        <v>0</v>
      </c>
      <c r="AY316" s="48">
        <f t="shared" si="154"/>
        <v>0</v>
      </c>
      <c r="AZ316" s="49">
        <f t="shared" si="155"/>
        <v>0</v>
      </c>
      <c r="BB316" s="48">
        <f t="shared" si="156"/>
        <v>0</v>
      </c>
      <c r="BC316" s="48">
        <f t="shared" si="157"/>
        <v>0</v>
      </c>
      <c r="BD316" s="48">
        <f t="shared" si="158"/>
        <v>0</v>
      </c>
      <c r="BE316" s="48">
        <f t="shared" si="159"/>
        <v>0</v>
      </c>
      <c r="BF316" s="48">
        <f t="shared" si="160"/>
        <v>0</v>
      </c>
      <c r="BG316" s="49">
        <f t="shared" si="161"/>
        <v>0</v>
      </c>
      <c r="BI316" s="48">
        <f t="shared" si="162"/>
        <v>0</v>
      </c>
      <c r="BJ316" s="48">
        <f t="shared" si="163"/>
        <v>0</v>
      </c>
      <c r="BK316" s="48">
        <f t="shared" si="164"/>
        <v>0</v>
      </c>
      <c r="BL316" s="48">
        <f t="shared" si="165"/>
        <v>0</v>
      </c>
      <c r="BM316" s="48">
        <f t="shared" si="166"/>
        <v>0</v>
      </c>
      <c r="BN316" s="49">
        <f t="shared" si="167"/>
        <v>0</v>
      </c>
      <c r="BP316" s="48">
        <f t="shared" si="168"/>
        <v>1</v>
      </c>
      <c r="BQ316" s="48">
        <f t="shared" si="169"/>
        <v>0</v>
      </c>
      <c r="BR316" s="48">
        <f t="shared" si="170"/>
        <v>0</v>
      </c>
      <c r="BS316" s="48">
        <f t="shared" si="171"/>
        <v>0</v>
      </c>
      <c r="BT316" s="48">
        <f t="shared" si="172"/>
        <v>0</v>
      </c>
      <c r="BU316" s="49">
        <f t="shared" si="173"/>
        <v>1</v>
      </c>
      <c r="BW316" s="38">
        <f t="shared" si="174"/>
        <v>1</v>
      </c>
      <c r="BX316" s="38">
        <f t="shared" si="175"/>
        <v>0</v>
      </c>
      <c r="BY316" s="38">
        <f t="shared" si="176"/>
        <v>0</v>
      </c>
      <c r="BZ316" s="38">
        <f t="shared" si="177"/>
        <v>0</v>
      </c>
      <c r="CA316" s="38">
        <f t="shared" si="178"/>
        <v>0</v>
      </c>
      <c r="CB316" s="34">
        <f t="shared" si="179"/>
        <v>1</v>
      </c>
    </row>
    <row r="317" spans="1:80" ht="12.75">
      <c r="A317" s="54" t="s">
        <v>460</v>
      </c>
      <c r="B317" s="54" t="s">
        <v>461</v>
      </c>
      <c r="C317" s="2">
        <v>1.136685</v>
      </c>
      <c r="D317" s="2">
        <v>0.960712</v>
      </c>
      <c r="E317" s="2">
        <v>2.0837650000000005</v>
      </c>
      <c r="F317" s="2">
        <v>3.1910000000000003</v>
      </c>
      <c r="G317" s="4">
        <v>7.372162000000001</v>
      </c>
      <c r="H317"/>
      <c r="I317" s="1" t="s">
        <v>460</v>
      </c>
      <c r="J317" s="1" t="s">
        <v>461</v>
      </c>
      <c r="K317" s="3">
        <v>0.013333999999999999</v>
      </c>
      <c r="L317" s="2">
        <v>0.016</v>
      </c>
      <c r="M317" s="2">
        <v>0.014</v>
      </c>
      <c r="N317" s="2">
        <v>0</v>
      </c>
      <c r="O317" s="4">
        <v>0.043334</v>
      </c>
      <c r="P317"/>
      <c r="Q317" s="1" t="s">
        <v>460</v>
      </c>
      <c r="R317" s="1" t="s">
        <v>461</v>
      </c>
      <c r="S317" s="3">
        <v>0.123335</v>
      </c>
      <c r="T317" s="2">
        <v>0.08800000000000001</v>
      </c>
      <c r="U317" s="2">
        <v>1.2469999999999999</v>
      </c>
      <c r="V317" s="2">
        <v>2.49</v>
      </c>
      <c r="W317" s="4">
        <v>3.948335</v>
      </c>
      <c r="X317"/>
      <c r="Y317" s="1" t="s">
        <v>460</v>
      </c>
      <c r="Z317" s="1" t="s">
        <v>461</v>
      </c>
      <c r="AA317" s="3">
        <v>0.173342</v>
      </c>
      <c r="AB317" s="2">
        <v>0.354004</v>
      </c>
      <c r="AC317" s="2">
        <v>1.581651</v>
      </c>
      <c r="AD317" s="2">
        <v>0.582</v>
      </c>
      <c r="AE317" s="4">
        <v>2.690997</v>
      </c>
      <c r="AF317"/>
      <c r="AG317" s="1" t="s">
        <v>460</v>
      </c>
      <c r="AH317" s="1" t="s">
        <v>461</v>
      </c>
      <c r="AI317" s="3">
        <v>0.220004</v>
      </c>
      <c r="AJ317" s="2">
        <v>1.214684</v>
      </c>
      <c r="AK317" s="2">
        <v>4.081784</v>
      </c>
      <c r="AL317" s="2">
        <v>9.573</v>
      </c>
      <c r="AM317" s="4">
        <v>15.089472</v>
      </c>
      <c r="AO317" s="7">
        <f t="shared" si="144"/>
        <v>1.6666999999999998</v>
      </c>
      <c r="AP317" s="7">
        <f t="shared" si="145"/>
        <v>2.6334</v>
      </c>
      <c r="AQ317" s="7">
        <f t="shared" si="146"/>
        <v>9.008199999999999</v>
      </c>
      <c r="AR317" s="7">
        <f t="shared" si="147"/>
        <v>15.836000000000002</v>
      </c>
      <c r="AS317" s="7">
        <f t="shared" si="148"/>
        <v>29.1443</v>
      </c>
      <c r="AT317" s="30" t="str">
        <f t="shared" si="149"/>
        <v>Abt</v>
      </c>
      <c r="AU317" s="48">
        <f t="shared" si="150"/>
        <v>0.681997360052799</v>
      </c>
      <c r="AV317" s="48">
        <f t="shared" si="151"/>
        <v>0.008000239995200095</v>
      </c>
      <c r="AW317" s="48">
        <f t="shared" si="152"/>
        <v>0.07399952000959982</v>
      </c>
      <c r="AX317" s="48">
        <f t="shared" si="153"/>
        <v>0.10400311993760125</v>
      </c>
      <c r="AY317" s="48">
        <f t="shared" si="154"/>
        <v>0.13199976000479993</v>
      </c>
      <c r="AZ317" s="49">
        <f t="shared" si="155"/>
        <v>1</v>
      </c>
      <c r="BB317" s="48">
        <f t="shared" si="156"/>
        <v>0.3648181058707375</v>
      </c>
      <c r="BC317" s="48">
        <f t="shared" si="157"/>
        <v>0.0060757955494797605</v>
      </c>
      <c r="BD317" s="48">
        <f t="shared" si="158"/>
        <v>0.033416875522138685</v>
      </c>
      <c r="BE317" s="48">
        <f t="shared" si="159"/>
        <v>0.13442849548112706</v>
      </c>
      <c r="BF317" s="48">
        <f t="shared" si="160"/>
        <v>0.4612607275765171</v>
      </c>
      <c r="BG317" s="49">
        <f t="shared" si="161"/>
        <v>1</v>
      </c>
      <c r="BI317" s="48">
        <f t="shared" si="162"/>
        <v>0.23131868741813025</v>
      </c>
      <c r="BJ317" s="48">
        <f t="shared" si="163"/>
        <v>0.0015541395617326439</v>
      </c>
      <c r="BK317" s="48">
        <f t="shared" si="164"/>
        <v>0.13842943096290047</v>
      </c>
      <c r="BL317" s="48">
        <f t="shared" si="165"/>
        <v>0.17557902799671413</v>
      </c>
      <c r="BM317" s="48">
        <f t="shared" si="166"/>
        <v>0.4531187140605227</v>
      </c>
      <c r="BN317" s="49">
        <f t="shared" si="167"/>
        <v>1.0000000000000002</v>
      </c>
      <c r="BP317" s="48">
        <f t="shared" si="168"/>
        <v>0.2015029047739328</v>
      </c>
      <c r="BQ317" s="48">
        <f t="shared" si="169"/>
        <v>0</v>
      </c>
      <c r="BR317" s="48">
        <f t="shared" si="170"/>
        <v>0.1572366759282647</v>
      </c>
      <c r="BS317" s="48">
        <f t="shared" si="171"/>
        <v>0.03675170497600404</v>
      </c>
      <c r="BT317" s="48">
        <f t="shared" si="172"/>
        <v>0.6045087143217984</v>
      </c>
      <c r="BU317" s="49">
        <f t="shared" si="173"/>
        <v>1</v>
      </c>
      <c r="BW317" s="38">
        <f t="shared" si="174"/>
        <v>0.25295381944325307</v>
      </c>
      <c r="BX317" s="38">
        <f t="shared" si="175"/>
        <v>0.001486877365385341</v>
      </c>
      <c r="BY317" s="38">
        <f t="shared" si="176"/>
        <v>0.13547537597403267</v>
      </c>
      <c r="BZ317" s="38">
        <f t="shared" si="177"/>
        <v>0.09233356093644382</v>
      </c>
      <c r="CA317" s="38">
        <f t="shared" si="178"/>
        <v>0.5177503662808851</v>
      </c>
      <c r="CB317" s="34">
        <f t="shared" si="179"/>
        <v>1</v>
      </c>
    </row>
    <row r="318" spans="1:80" ht="12.75">
      <c r="A318" s="53" t="s">
        <v>462</v>
      </c>
      <c r="B318" s="53" t="s">
        <v>463</v>
      </c>
      <c r="C318" s="16"/>
      <c r="D318" s="16"/>
      <c r="E318" s="16"/>
      <c r="F318" s="16">
        <v>0</v>
      </c>
      <c r="G318" s="25">
        <v>0</v>
      </c>
      <c r="H318" s="27"/>
      <c r="I318" s="12" t="s">
        <v>462</v>
      </c>
      <c r="J318" s="12" t="s">
        <v>463</v>
      </c>
      <c r="K318" s="24"/>
      <c r="L318" s="16"/>
      <c r="M318" s="16"/>
      <c r="N318" s="16">
        <v>0</v>
      </c>
      <c r="O318" s="25">
        <v>0</v>
      </c>
      <c r="Q318" s="12" t="s">
        <v>462</v>
      </c>
      <c r="R318" s="12" t="s">
        <v>463</v>
      </c>
      <c r="S318" s="24"/>
      <c r="T318" s="16"/>
      <c r="U318" s="16"/>
      <c r="V318" s="16">
        <v>0</v>
      </c>
      <c r="W318" s="25">
        <v>0</v>
      </c>
      <c r="Y318" s="12" t="s">
        <v>462</v>
      </c>
      <c r="Z318" s="12" t="s">
        <v>463</v>
      </c>
      <c r="AA318" s="24"/>
      <c r="AB318" s="16"/>
      <c r="AC318" s="16"/>
      <c r="AD318" s="16">
        <v>0</v>
      </c>
      <c r="AE318" s="25">
        <v>0</v>
      </c>
      <c r="AG318" s="12" t="s">
        <v>462</v>
      </c>
      <c r="AH318" s="12" t="s">
        <v>463</v>
      </c>
      <c r="AI318" s="24"/>
      <c r="AJ318" s="16"/>
      <c r="AK318" s="16"/>
      <c r="AL318" s="16">
        <v>1.4832999999999998</v>
      </c>
      <c r="AM318" s="25">
        <v>1.4832999999999998</v>
      </c>
      <c r="AO318" s="7">
        <f t="shared" si="144"/>
        <v>0</v>
      </c>
      <c r="AP318" s="7">
        <f t="shared" si="145"/>
        <v>0</v>
      </c>
      <c r="AQ318" s="7">
        <f t="shared" si="146"/>
        <v>0</v>
      </c>
      <c r="AR318" s="7">
        <f t="shared" si="147"/>
        <v>1.4832999999999998</v>
      </c>
      <c r="AS318" s="7">
        <f t="shared" si="148"/>
        <v>1.4832999999999998</v>
      </c>
      <c r="AT318" s="30" t="str">
        <f t="shared" si="149"/>
        <v>Abt</v>
      </c>
      <c r="AU318" s="48">
        <f t="shared" si="150"/>
        <v>0</v>
      </c>
      <c r="AV318" s="48">
        <f t="shared" si="151"/>
        <v>0</v>
      </c>
      <c r="AW318" s="48">
        <f t="shared" si="152"/>
        <v>0</v>
      </c>
      <c r="AX318" s="48">
        <f t="shared" si="153"/>
        <v>0</v>
      </c>
      <c r="AY318" s="48">
        <f t="shared" si="154"/>
        <v>0</v>
      </c>
      <c r="AZ318" s="49">
        <f t="shared" si="155"/>
        <v>0</v>
      </c>
      <c r="BB318" s="48">
        <f t="shared" si="156"/>
        <v>0</v>
      </c>
      <c r="BC318" s="48">
        <f t="shared" si="157"/>
        <v>0</v>
      </c>
      <c r="BD318" s="48">
        <f t="shared" si="158"/>
        <v>0</v>
      </c>
      <c r="BE318" s="48">
        <f t="shared" si="159"/>
        <v>0</v>
      </c>
      <c r="BF318" s="48">
        <f t="shared" si="160"/>
        <v>0</v>
      </c>
      <c r="BG318" s="49">
        <f t="shared" si="161"/>
        <v>0</v>
      </c>
      <c r="BI318" s="48">
        <f t="shared" si="162"/>
        <v>0</v>
      </c>
      <c r="BJ318" s="48">
        <f t="shared" si="163"/>
        <v>0</v>
      </c>
      <c r="BK318" s="48">
        <f t="shared" si="164"/>
        <v>0</v>
      </c>
      <c r="BL318" s="48">
        <f t="shared" si="165"/>
        <v>0</v>
      </c>
      <c r="BM318" s="48">
        <f t="shared" si="166"/>
        <v>0</v>
      </c>
      <c r="BN318" s="49">
        <f t="shared" si="167"/>
        <v>0</v>
      </c>
      <c r="BP318" s="48">
        <f t="shared" si="168"/>
        <v>0</v>
      </c>
      <c r="BQ318" s="48">
        <f t="shared" si="169"/>
        <v>0</v>
      </c>
      <c r="BR318" s="48">
        <f t="shared" si="170"/>
        <v>0</v>
      </c>
      <c r="BS318" s="48">
        <f t="shared" si="171"/>
        <v>0</v>
      </c>
      <c r="BT318" s="48">
        <f t="shared" si="172"/>
        <v>1</v>
      </c>
      <c r="BU318" s="49">
        <f t="shared" si="173"/>
        <v>1</v>
      </c>
      <c r="BW318" s="37">
        <f t="shared" si="174"/>
        <v>0</v>
      </c>
      <c r="BX318" s="37">
        <f t="shared" si="175"/>
        <v>0</v>
      </c>
      <c r="BY318" s="37">
        <f t="shared" si="176"/>
        <v>0</v>
      </c>
      <c r="BZ318" s="37">
        <f t="shared" si="177"/>
        <v>0</v>
      </c>
      <c r="CA318" s="37">
        <f t="shared" si="178"/>
        <v>1</v>
      </c>
      <c r="CB318" s="33">
        <f t="shared" si="179"/>
        <v>1</v>
      </c>
    </row>
    <row r="319" spans="1:80" ht="12.75">
      <c r="A319" s="54" t="s">
        <v>464</v>
      </c>
      <c r="B319" s="54" t="s">
        <v>465</v>
      </c>
      <c r="C319" s="2">
        <v>0.24</v>
      </c>
      <c r="D319" s="2">
        <v>1.041097</v>
      </c>
      <c r="E319" s="2">
        <v>1.2986609999999998</v>
      </c>
      <c r="F319" s="2">
        <v>2.634812</v>
      </c>
      <c r="G319" s="4">
        <v>5.21457</v>
      </c>
      <c r="H319"/>
      <c r="I319" s="1" t="s">
        <v>464</v>
      </c>
      <c r="J319" s="1" t="s">
        <v>465</v>
      </c>
      <c r="K319" s="3">
        <v>0.01</v>
      </c>
      <c r="L319" s="2">
        <v>0.060002999999999994</v>
      </c>
      <c r="M319" s="2">
        <v>0.0095</v>
      </c>
      <c r="N319" s="2">
        <v>0</v>
      </c>
      <c r="O319" s="4">
        <v>0.07950299999999999</v>
      </c>
      <c r="P319"/>
      <c r="Q319" s="1" t="s">
        <v>464</v>
      </c>
      <c r="R319" s="1" t="s">
        <v>465</v>
      </c>
      <c r="S319" s="3">
        <v>0.09</v>
      </c>
      <c r="T319" s="2">
        <v>0.099238</v>
      </c>
      <c r="U319" s="2">
        <v>0.398968</v>
      </c>
      <c r="V319" s="2">
        <v>1.05644</v>
      </c>
      <c r="W319" s="4">
        <v>1.644646</v>
      </c>
      <c r="X319"/>
      <c r="Y319" s="1" t="s">
        <v>464</v>
      </c>
      <c r="Z319" s="1" t="s">
        <v>465</v>
      </c>
      <c r="AA319" s="3">
        <v>0.34</v>
      </c>
      <c r="AB319" s="2">
        <v>0.43291300000000005</v>
      </c>
      <c r="AC319" s="2">
        <v>1.209438</v>
      </c>
      <c r="AD319" s="2">
        <v>1.0877279999999998</v>
      </c>
      <c r="AE319" s="4">
        <v>3.070079</v>
      </c>
      <c r="AF319"/>
      <c r="AG319" s="1" t="s">
        <v>464</v>
      </c>
      <c r="AH319" s="1" t="s">
        <v>465</v>
      </c>
      <c r="AI319" s="3">
        <v>0.32</v>
      </c>
      <c r="AJ319" s="2">
        <v>1.9119490000000001</v>
      </c>
      <c r="AK319" s="2">
        <v>2.618933</v>
      </c>
      <c r="AL319" s="2">
        <v>5.83542</v>
      </c>
      <c r="AM319" s="4">
        <v>10.686302000000001</v>
      </c>
      <c r="AO319" s="7">
        <f t="shared" si="144"/>
        <v>1</v>
      </c>
      <c r="AP319" s="7">
        <f t="shared" si="145"/>
        <v>3.5452000000000004</v>
      </c>
      <c r="AQ319" s="7">
        <f t="shared" si="146"/>
        <v>5.5355</v>
      </c>
      <c r="AR319" s="7">
        <f t="shared" si="147"/>
        <v>10.6144</v>
      </c>
      <c r="AS319" s="7">
        <f t="shared" si="148"/>
        <v>20.6951</v>
      </c>
      <c r="AT319" s="30" t="str">
        <f t="shared" si="149"/>
        <v>Abt</v>
      </c>
      <c r="AU319" s="48">
        <f t="shared" si="150"/>
        <v>0.24</v>
      </c>
      <c r="AV319" s="48">
        <f t="shared" si="151"/>
        <v>0.01</v>
      </c>
      <c r="AW319" s="48">
        <f t="shared" si="152"/>
        <v>0.09</v>
      </c>
      <c r="AX319" s="48">
        <f t="shared" si="153"/>
        <v>0.34</v>
      </c>
      <c r="AY319" s="48">
        <f t="shared" si="154"/>
        <v>0.32</v>
      </c>
      <c r="AZ319" s="49">
        <f t="shared" si="155"/>
        <v>1</v>
      </c>
      <c r="BB319" s="48">
        <f t="shared" si="156"/>
        <v>0.2936638271465643</v>
      </c>
      <c r="BC319" s="48">
        <f t="shared" si="157"/>
        <v>0.016925138215051334</v>
      </c>
      <c r="BD319" s="48">
        <f t="shared" si="158"/>
        <v>0.02799221482567979</v>
      </c>
      <c r="BE319" s="48">
        <f t="shared" si="159"/>
        <v>0.12211243371318967</v>
      </c>
      <c r="BF319" s="48">
        <f t="shared" si="160"/>
        <v>0.5393063860995149</v>
      </c>
      <c r="BG319" s="49">
        <f t="shared" si="161"/>
        <v>1</v>
      </c>
      <c r="BI319" s="48">
        <f t="shared" si="162"/>
        <v>0.23460590732544484</v>
      </c>
      <c r="BJ319" s="48">
        <f t="shared" si="163"/>
        <v>0.0017161954656309277</v>
      </c>
      <c r="BK319" s="48">
        <f t="shared" si="164"/>
        <v>0.0720744286875621</v>
      </c>
      <c r="BL319" s="48">
        <f t="shared" si="165"/>
        <v>0.21848758016439346</v>
      </c>
      <c r="BM319" s="48">
        <f t="shared" si="166"/>
        <v>0.4731158883569687</v>
      </c>
      <c r="BN319" s="49">
        <f t="shared" si="167"/>
        <v>1</v>
      </c>
      <c r="BP319" s="48">
        <f t="shared" si="168"/>
        <v>0.24822995176364188</v>
      </c>
      <c r="BQ319" s="48">
        <f t="shared" si="169"/>
        <v>0</v>
      </c>
      <c r="BR319" s="48">
        <f t="shared" si="170"/>
        <v>0.09952894181489298</v>
      </c>
      <c r="BS319" s="48">
        <f t="shared" si="171"/>
        <v>0.10247663551401867</v>
      </c>
      <c r="BT319" s="48">
        <f t="shared" si="172"/>
        <v>0.5497644709074465</v>
      </c>
      <c r="BU319" s="49">
        <f t="shared" si="173"/>
        <v>1</v>
      </c>
      <c r="BW319" s="38">
        <f t="shared" si="174"/>
        <v>0.2519712395687868</v>
      </c>
      <c r="BX319" s="38">
        <f t="shared" si="175"/>
        <v>0.003841634009983039</v>
      </c>
      <c r="BY319" s="38">
        <f t="shared" si="176"/>
        <v>0.07947030939691038</v>
      </c>
      <c r="BZ319" s="38">
        <f t="shared" si="177"/>
        <v>0.1483481113886862</v>
      </c>
      <c r="CA319" s="38">
        <f t="shared" si="178"/>
        <v>0.5163687056356336</v>
      </c>
      <c r="CB319" s="34">
        <f t="shared" si="179"/>
        <v>1</v>
      </c>
    </row>
    <row r="320" spans="1:80" ht="12.75">
      <c r="A320" s="54" t="s">
        <v>466</v>
      </c>
      <c r="B320" s="54" t="s">
        <v>467</v>
      </c>
      <c r="C320" s="2"/>
      <c r="D320" s="2"/>
      <c r="E320" s="2"/>
      <c r="F320" s="2">
        <v>0</v>
      </c>
      <c r="G320" s="4">
        <v>0</v>
      </c>
      <c r="H320" s="39"/>
      <c r="I320" s="1" t="s">
        <v>466</v>
      </c>
      <c r="J320" s="1" t="s">
        <v>467</v>
      </c>
      <c r="K320" s="3"/>
      <c r="L320" s="2"/>
      <c r="M320" s="2"/>
      <c r="N320" s="2">
        <v>0</v>
      </c>
      <c r="O320" s="4">
        <v>0</v>
      </c>
      <c r="P320"/>
      <c r="Q320" s="1" t="s">
        <v>466</v>
      </c>
      <c r="R320" s="1" t="s">
        <v>467</v>
      </c>
      <c r="S320" s="3"/>
      <c r="T320" s="2"/>
      <c r="U320" s="2"/>
      <c r="V320" s="2">
        <v>0</v>
      </c>
      <c r="W320" s="4">
        <v>0</v>
      </c>
      <c r="X320"/>
      <c r="Y320" s="1" t="s">
        <v>466</v>
      </c>
      <c r="Z320" s="1" t="s">
        <v>467</v>
      </c>
      <c r="AA320" s="3"/>
      <c r="AB320" s="2"/>
      <c r="AC320" s="2"/>
      <c r="AD320" s="2">
        <v>0</v>
      </c>
      <c r="AE320" s="4">
        <v>0</v>
      </c>
      <c r="AF320"/>
      <c r="AG320" s="1" t="s">
        <v>466</v>
      </c>
      <c r="AH320" s="1" t="s">
        <v>467</v>
      </c>
      <c r="AI320" s="3"/>
      <c r="AJ320" s="2"/>
      <c r="AK320" s="2"/>
      <c r="AL320" s="2">
        <v>0.8</v>
      </c>
      <c r="AM320" s="4">
        <v>0.8</v>
      </c>
      <c r="AO320" s="7">
        <f t="shared" si="144"/>
        <v>0</v>
      </c>
      <c r="AP320" s="7">
        <f t="shared" si="145"/>
        <v>0</v>
      </c>
      <c r="AQ320" s="7">
        <f t="shared" si="146"/>
        <v>0</v>
      </c>
      <c r="AR320" s="7">
        <f t="shared" si="147"/>
        <v>0.8</v>
      </c>
      <c r="AS320" s="7">
        <f t="shared" si="148"/>
        <v>0.8</v>
      </c>
      <c r="AT320" s="30" t="str">
        <f t="shared" si="149"/>
        <v>Abt</v>
      </c>
      <c r="AU320" s="48">
        <f t="shared" si="150"/>
        <v>0</v>
      </c>
      <c r="AV320" s="48">
        <f t="shared" si="151"/>
        <v>0</v>
      </c>
      <c r="AW320" s="48">
        <f t="shared" si="152"/>
        <v>0</v>
      </c>
      <c r="AX320" s="48">
        <f t="shared" si="153"/>
        <v>0</v>
      </c>
      <c r="AY320" s="48">
        <f t="shared" si="154"/>
        <v>0</v>
      </c>
      <c r="AZ320" s="49">
        <f t="shared" si="155"/>
        <v>0</v>
      </c>
      <c r="BB320" s="48">
        <f t="shared" si="156"/>
        <v>0</v>
      </c>
      <c r="BC320" s="48">
        <f t="shared" si="157"/>
        <v>0</v>
      </c>
      <c r="BD320" s="48">
        <f t="shared" si="158"/>
        <v>0</v>
      </c>
      <c r="BE320" s="48">
        <f t="shared" si="159"/>
        <v>0</v>
      </c>
      <c r="BF320" s="48">
        <f t="shared" si="160"/>
        <v>0</v>
      </c>
      <c r="BG320" s="49">
        <f t="shared" si="161"/>
        <v>0</v>
      </c>
      <c r="BI320" s="48">
        <f t="shared" si="162"/>
        <v>0</v>
      </c>
      <c r="BJ320" s="48">
        <f t="shared" si="163"/>
        <v>0</v>
      </c>
      <c r="BK320" s="48">
        <f t="shared" si="164"/>
        <v>0</v>
      </c>
      <c r="BL320" s="48">
        <f t="shared" si="165"/>
        <v>0</v>
      </c>
      <c r="BM320" s="48">
        <f t="shared" si="166"/>
        <v>0</v>
      </c>
      <c r="BN320" s="49">
        <f t="shared" si="167"/>
        <v>0</v>
      </c>
      <c r="BP320" s="48">
        <f t="shared" si="168"/>
        <v>0</v>
      </c>
      <c r="BQ320" s="48">
        <f t="shared" si="169"/>
        <v>0</v>
      </c>
      <c r="BR320" s="48">
        <f t="shared" si="170"/>
        <v>0</v>
      </c>
      <c r="BS320" s="48">
        <f t="shared" si="171"/>
        <v>0</v>
      </c>
      <c r="BT320" s="48">
        <f t="shared" si="172"/>
        <v>1</v>
      </c>
      <c r="BU320" s="49">
        <f t="shared" si="173"/>
        <v>1</v>
      </c>
      <c r="BW320" s="38">
        <f t="shared" si="174"/>
        <v>0</v>
      </c>
      <c r="BX320" s="38">
        <f t="shared" si="175"/>
        <v>0</v>
      </c>
      <c r="BY320" s="38">
        <f t="shared" si="176"/>
        <v>0</v>
      </c>
      <c r="BZ320" s="38">
        <f t="shared" si="177"/>
        <v>0</v>
      </c>
      <c r="CA320" s="38">
        <f t="shared" si="178"/>
        <v>1</v>
      </c>
      <c r="CB320" s="34">
        <f t="shared" si="179"/>
        <v>1</v>
      </c>
    </row>
    <row r="321" spans="1:80" ht="12.75">
      <c r="A321" s="54" t="s">
        <v>468</v>
      </c>
      <c r="B321" s="54" t="s">
        <v>469</v>
      </c>
      <c r="C321" s="2">
        <v>0.04</v>
      </c>
      <c r="D321" s="2">
        <v>0.637497</v>
      </c>
      <c r="E321" s="2">
        <v>0.963338</v>
      </c>
      <c r="F321" s="2">
        <v>3.937672000000002</v>
      </c>
      <c r="G321" s="4">
        <v>5.578507000000002</v>
      </c>
      <c r="H321"/>
      <c r="I321" s="1" t="s">
        <v>468</v>
      </c>
      <c r="J321" s="1" t="s">
        <v>469</v>
      </c>
      <c r="K321" s="3">
        <v>0.05</v>
      </c>
      <c r="L321" s="2">
        <v>0.26</v>
      </c>
      <c r="M321" s="2">
        <v>0.035833000000000004</v>
      </c>
      <c r="N321" s="2">
        <v>0.109167</v>
      </c>
      <c r="O321" s="4">
        <v>0.455</v>
      </c>
      <c r="P321"/>
      <c r="Q321" s="1" t="s">
        <v>468</v>
      </c>
      <c r="R321" s="1" t="s">
        <v>469</v>
      </c>
      <c r="S321" s="3">
        <v>0.36</v>
      </c>
      <c r="T321" s="2">
        <v>1.48</v>
      </c>
      <c r="U321" s="2">
        <v>1.081821</v>
      </c>
      <c r="V321" s="2">
        <v>8.684178999999999</v>
      </c>
      <c r="W321" s="4">
        <v>11.605999999999998</v>
      </c>
      <c r="X321"/>
      <c r="Y321" s="1" t="s">
        <v>468</v>
      </c>
      <c r="Z321" s="1" t="s">
        <v>469</v>
      </c>
      <c r="AA321" s="3">
        <v>0.47</v>
      </c>
      <c r="AB321" s="2">
        <v>1.399143</v>
      </c>
      <c r="AC321" s="2">
        <v>0.7638299999999999</v>
      </c>
      <c r="AD321" s="2">
        <v>3.414504999999999</v>
      </c>
      <c r="AE321" s="4">
        <v>6.047477999999998</v>
      </c>
      <c r="AF321"/>
      <c r="AG321" s="1" t="s">
        <v>468</v>
      </c>
      <c r="AH321" s="1" t="s">
        <v>469</v>
      </c>
      <c r="AI321" s="3">
        <v>0.08</v>
      </c>
      <c r="AJ321" s="2">
        <v>0.9066600000000001</v>
      </c>
      <c r="AK321" s="2">
        <v>2.2051780000000005</v>
      </c>
      <c r="AL321" s="2">
        <v>7.221176999999999</v>
      </c>
      <c r="AM321" s="4">
        <v>10.413015</v>
      </c>
      <c r="AO321" s="7">
        <f t="shared" si="144"/>
        <v>0.9999999999999999</v>
      </c>
      <c r="AP321" s="7">
        <f t="shared" si="145"/>
        <v>4.6833</v>
      </c>
      <c r="AQ321" s="7">
        <f t="shared" si="146"/>
        <v>5.050000000000001</v>
      </c>
      <c r="AR321" s="7">
        <f t="shared" si="147"/>
        <v>23.3667</v>
      </c>
      <c r="AS321" s="7">
        <f t="shared" si="148"/>
        <v>34.1</v>
      </c>
      <c r="AT321" s="30" t="str">
        <f t="shared" si="149"/>
        <v>Abt</v>
      </c>
      <c r="AU321" s="48">
        <f t="shared" si="150"/>
        <v>0.04000000000000001</v>
      </c>
      <c r="AV321" s="48">
        <f t="shared" si="151"/>
        <v>0.05000000000000001</v>
      </c>
      <c r="AW321" s="48">
        <f t="shared" si="152"/>
        <v>0.36000000000000004</v>
      </c>
      <c r="AX321" s="48">
        <f t="shared" si="153"/>
        <v>0.47000000000000003</v>
      </c>
      <c r="AY321" s="48">
        <f t="shared" si="154"/>
        <v>0.08000000000000002</v>
      </c>
      <c r="AZ321" s="49">
        <f t="shared" si="155"/>
        <v>1.0000000000000002</v>
      </c>
      <c r="BB321" s="48">
        <f t="shared" si="156"/>
        <v>0.1361213247069374</v>
      </c>
      <c r="BC321" s="48">
        <f t="shared" si="157"/>
        <v>0.05551640936946171</v>
      </c>
      <c r="BD321" s="48">
        <f t="shared" si="158"/>
        <v>0.3160164841030897</v>
      </c>
      <c r="BE321" s="48">
        <f t="shared" si="159"/>
        <v>0.29875152136314137</v>
      </c>
      <c r="BF321" s="48">
        <f t="shared" si="160"/>
        <v>0.19359426045736983</v>
      </c>
      <c r="BG321" s="49">
        <f t="shared" si="161"/>
        <v>0.9999999999999999</v>
      </c>
      <c r="BI321" s="48">
        <f t="shared" si="162"/>
        <v>0.19075999999999999</v>
      </c>
      <c r="BJ321" s="48">
        <f t="shared" si="163"/>
        <v>0.007095643564356435</v>
      </c>
      <c r="BK321" s="48">
        <f t="shared" si="164"/>
        <v>0.21422198019801975</v>
      </c>
      <c r="BL321" s="48">
        <f t="shared" si="165"/>
        <v>0.1512534653465346</v>
      </c>
      <c r="BM321" s="48">
        <f t="shared" si="166"/>
        <v>0.43666891089108917</v>
      </c>
      <c r="BN321" s="49">
        <f t="shared" si="167"/>
        <v>0.9999999999999999</v>
      </c>
      <c r="BP321" s="48">
        <f t="shared" si="168"/>
        <v>0.16851639298660065</v>
      </c>
      <c r="BQ321" s="48">
        <f t="shared" si="169"/>
        <v>0.004671904890292596</v>
      </c>
      <c r="BR321" s="48">
        <f t="shared" si="170"/>
        <v>0.37164764386926685</v>
      </c>
      <c r="BS321" s="48">
        <f t="shared" si="171"/>
        <v>0.1461269670086062</v>
      </c>
      <c r="BT321" s="48">
        <f t="shared" si="172"/>
        <v>0.30903709124523354</v>
      </c>
      <c r="BU321" s="49">
        <f t="shared" si="173"/>
        <v>0.9999999999999998</v>
      </c>
      <c r="BW321" s="38">
        <f t="shared" si="174"/>
        <v>0.16359258064516133</v>
      </c>
      <c r="BX321" s="38">
        <f t="shared" si="175"/>
        <v>0.013343108504398828</v>
      </c>
      <c r="BY321" s="38">
        <f t="shared" si="176"/>
        <v>0.3403519061583577</v>
      </c>
      <c r="BZ321" s="38">
        <f t="shared" si="177"/>
        <v>0.1773453958944281</v>
      </c>
      <c r="CA321" s="38">
        <f t="shared" si="178"/>
        <v>0.30536700879765394</v>
      </c>
      <c r="CB321" s="34">
        <f t="shared" si="179"/>
        <v>1</v>
      </c>
    </row>
    <row r="322" spans="1:80" ht="12.75">
      <c r="A322" s="54" t="s">
        <v>470</v>
      </c>
      <c r="B322" s="54" t="s">
        <v>471</v>
      </c>
      <c r="C322" s="2"/>
      <c r="D322" s="2"/>
      <c r="E322" s="2"/>
      <c r="F322" s="2">
        <v>0.178</v>
      </c>
      <c r="G322" s="4">
        <v>0.178</v>
      </c>
      <c r="H322"/>
      <c r="I322" s="1" t="s">
        <v>470</v>
      </c>
      <c r="J322" s="1" t="s">
        <v>471</v>
      </c>
      <c r="K322" s="3"/>
      <c r="L322" s="2"/>
      <c r="M322" s="2"/>
      <c r="N322" s="2">
        <v>0</v>
      </c>
      <c r="O322" s="4">
        <v>0</v>
      </c>
      <c r="P322"/>
      <c r="Q322" s="1" t="s">
        <v>470</v>
      </c>
      <c r="R322" s="1" t="s">
        <v>471</v>
      </c>
      <c r="S322" s="3"/>
      <c r="T322" s="2"/>
      <c r="U322" s="2"/>
      <c r="V322" s="2">
        <v>0.041</v>
      </c>
      <c r="W322" s="4">
        <v>0.041</v>
      </c>
      <c r="X322"/>
      <c r="Y322" s="1" t="s">
        <v>470</v>
      </c>
      <c r="Z322" s="1" t="s">
        <v>471</v>
      </c>
      <c r="AA322" s="3"/>
      <c r="AB322" s="2"/>
      <c r="AC322" s="2"/>
      <c r="AD322" s="2">
        <v>0</v>
      </c>
      <c r="AE322" s="4">
        <v>0</v>
      </c>
      <c r="AF322"/>
      <c r="AG322" s="1" t="s">
        <v>470</v>
      </c>
      <c r="AH322" s="1" t="s">
        <v>471</v>
      </c>
      <c r="AI322" s="3"/>
      <c r="AJ322" s="2"/>
      <c r="AK322" s="2"/>
      <c r="AL322" s="2">
        <v>0.881</v>
      </c>
      <c r="AM322" s="4">
        <v>0.881</v>
      </c>
      <c r="AO322" s="7">
        <f t="shared" si="144"/>
        <v>0</v>
      </c>
      <c r="AP322" s="7">
        <f t="shared" si="145"/>
        <v>0</v>
      </c>
      <c r="AQ322" s="7">
        <f t="shared" si="146"/>
        <v>0</v>
      </c>
      <c r="AR322" s="7">
        <f t="shared" si="147"/>
        <v>1.1</v>
      </c>
      <c r="AS322" s="7">
        <f t="shared" si="148"/>
        <v>1.1</v>
      </c>
      <c r="AT322" s="30" t="str">
        <f t="shared" si="149"/>
        <v>Abt</v>
      </c>
      <c r="AU322" s="48">
        <f t="shared" si="150"/>
        <v>0</v>
      </c>
      <c r="AV322" s="48">
        <f t="shared" si="151"/>
        <v>0</v>
      </c>
      <c r="AW322" s="48">
        <f t="shared" si="152"/>
        <v>0</v>
      </c>
      <c r="AX322" s="48">
        <f t="shared" si="153"/>
        <v>0</v>
      </c>
      <c r="AY322" s="48">
        <f t="shared" si="154"/>
        <v>0</v>
      </c>
      <c r="AZ322" s="49">
        <f t="shared" si="155"/>
        <v>0</v>
      </c>
      <c r="BB322" s="48">
        <f t="shared" si="156"/>
        <v>0</v>
      </c>
      <c r="BC322" s="48">
        <f t="shared" si="157"/>
        <v>0</v>
      </c>
      <c r="BD322" s="48">
        <f t="shared" si="158"/>
        <v>0</v>
      </c>
      <c r="BE322" s="48">
        <f t="shared" si="159"/>
        <v>0</v>
      </c>
      <c r="BF322" s="48">
        <f t="shared" si="160"/>
        <v>0</v>
      </c>
      <c r="BG322" s="49">
        <f t="shared" si="161"/>
        <v>0</v>
      </c>
      <c r="BI322" s="48">
        <f t="shared" si="162"/>
        <v>0</v>
      </c>
      <c r="BJ322" s="48">
        <f t="shared" si="163"/>
        <v>0</v>
      </c>
      <c r="BK322" s="48">
        <f t="shared" si="164"/>
        <v>0</v>
      </c>
      <c r="BL322" s="48">
        <f t="shared" si="165"/>
        <v>0</v>
      </c>
      <c r="BM322" s="48">
        <f t="shared" si="166"/>
        <v>0</v>
      </c>
      <c r="BN322" s="49">
        <f t="shared" si="167"/>
        <v>0</v>
      </c>
      <c r="BP322" s="48">
        <f t="shared" si="168"/>
        <v>0.1618181818181818</v>
      </c>
      <c r="BQ322" s="48">
        <f t="shared" si="169"/>
        <v>0</v>
      </c>
      <c r="BR322" s="48">
        <f t="shared" si="170"/>
        <v>0.03727272727272727</v>
      </c>
      <c r="BS322" s="48">
        <f t="shared" si="171"/>
        <v>0</v>
      </c>
      <c r="BT322" s="48">
        <f t="shared" si="172"/>
        <v>0.8009090909090909</v>
      </c>
      <c r="BU322" s="49">
        <f t="shared" si="173"/>
        <v>1</v>
      </c>
      <c r="BW322" s="38">
        <f t="shared" si="174"/>
        <v>0.1618181818181818</v>
      </c>
      <c r="BX322" s="38">
        <f t="shared" si="175"/>
        <v>0</v>
      </c>
      <c r="BY322" s="38">
        <f t="shared" si="176"/>
        <v>0.03727272727272727</v>
      </c>
      <c r="BZ322" s="38">
        <f t="shared" si="177"/>
        <v>0</v>
      </c>
      <c r="CA322" s="38">
        <f t="shared" si="178"/>
        <v>0.8009090909090909</v>
      </c>
      <c r="CB322" s="34">
        <f t="shared" si="179"/>
        <v>1</v>
      </c>
    </row>
    <row r="323" spans="1:80" ht="12.75">
      <c r="A323" s="54" t="s">
        <v>472</v>
      </c>
      <c r="B323" s="54" t="s">
        <v>473</v>
      </c>
      <c r="C323" s="2">
        <v>0.24</v>
      </c>
      <c r="D323" s="2">
        <v>0.4588360000000001</v>
      </c>
      <c r="E323" s="2">
        <v>1.0271740000000003</v>
      </c>
      <c r="F323" s="2">
        <v>3.5853450000000002</v>
      </c>
      <c r="G323" s="4">
        <v>5.311355000000001</v>
      </c>
      <c r="H323"/>
      <c r="I323" s="1" t="s">
        <v>472</v>
      </c>
      <c r="J323" s="1" t="s">
        <v>473</v>
      </c>
      <c r="K323" s="3">
        <v>0.06</v>
      </c>
      <c r="L323" s="2">
        <v>0.02</v>
      </c>
      <c r="M323" s="2">
        <v>0.021383</v>
      </c>
      <c r="N323" s="2">
        <v>0</v>
      </c>
      <c r="O323" s="4">
        <v>0.101383</v>
      </c>
      <c r="P323"/>
      <c r="Q323" s="1" t="s">
        <v>472</v>
      </c>
      <c r="R323" s="1" t="s">
        <v>473</v>
      </c>
      <c r="S323" s="3">
        <v>0.31</v>
      </c>
      <c r="T323" s="2">
        <v>0.277393</v>
      </c>
      <c r="U323" s="2">
        <v>1.1385</v>
      </c>
      <c r="V323" s="2">
        <v>4.5467</v>
      </c>
      <c r="W323" s="4">
        <v>6.2725930000000005</v>
      </c>
      <c r="X323"/>
      <c r="Y323" s="1" t="s">
        <v>472</v>
      </c>
      <c r="Z323" s="1" t="s">
        <v>473</v>
      </c>
      <c r="AA323" s="3">
        <v>0.19</v>
      </c>
      <c r="AB323" s="2">
        <v>1.1716060000000001</v>
      </c>
      <c r="AC323" s="2">
        <v>0.907112</v>
      </c>
      <c r="AD323" s="2">
        <v>3.5487000000000006</v>
      </c>
      <c r="AE323" s="4">
        <v>5.817418000000001</v>
      </c>
      <c r="AF323"/>
      <c r="AG323" s="1" t="s">
        <v>472</v>
      </c>
      <c r="AH323" s="1" t="s">
        <v>473</v>
      </c>
      <c r="AI323" s="3">
        <v>0.2</v>
      </c>
      <c r="AJ323" s="2">
        <v>2.208265</v>
      </c>
      <c r="AK323" s="2">
        <v>3.720731</v>
      </c>
      <c r="AL323" s="2">
        <v>15.102654999999997</v>
      </c>
      <c r="AM323" s="4">
        <v>21.231650999999996</v>
      </c>
      <c r="AO323" s="7">
        <f t="shared" si="144"/>
        <v>1</v>
      </c>
      <c r="AP323" s="7">
        <f t="shared" si="145"/>
        <v>4.1361</v>
      </c>
      <c r="AQ323" s="7">
        <f t="shared" si="146"/>
        <v>6.8149</v>
      </c>
      <c r="AR323" s="7">
        <f t="shared" si="147"/>
        <v>26.7834</v>
      </c>
      <c r="AS323" s="7">
        <f t="shared" si="148"/>
        <v>38.734399999999994</v>
      </c>
      <c r="AT323" s="30" t="str">
        <f t="shared" si="149"/>
        <v>Abt</v>
      </c>
      <c r="AU323" s="48">
        <f t="shared" si="150"/>
        <v>0.24</v>
      </c>
      <c r="AV323" s="48">
        <f t="shared" si="151"/>
        <v>0.06</v>
      </c>
      <c r="AW323" s="48">
        <f t="shared" si="152"/>
        <v>0.31</v>
      </c>
      <c r="AX323" s="48">
        <f t="shared" si="153"/>
        <v>0.19</v>
      </c>
      <c r="AY323" s="48">
        <f t="shared" si="154"/>
        <v>0.2</v>
      </c>
      <c r="AZ323" s="49">
        <f t="shared" si="155"/>
        <v>1</v>
      </c>
      <c r="BB323" s="48">
        <f t="shared" si="156"/>
        <v>0.11093445516307635</v>
      </c>
      <c r="BC323" s="48">
        <f t="shared" si="157"/>
        <v>0.004835473030149175</v>
      </c>
      <c r="BD323" s="48">
        <f t="shared" si="158"/>
        <v>0.0670663185126085</v>
      </c>
      <c r="BE323" s="48">
        <f t="shared" si="159"/>
        <v>0.2832634607480477</v>
      </c>
      <c r="BF323" s="48">
        <f t="shared" si="160"/>
        <v>0.5339002925461184</v>
      </c>
      <c r="BG323" s="49">
        <f t="shared" si="161"/>
        <v>1</v>
      </c>
      <c r="BI323" s="48">
        <f t="shared" si="162"/>
        <v>0.1507247355060236</v>
      </c>
      <c r="BJ323" s="48">
        <f t="shared" si="163"/>
        <v>0.0031376836050418934</v>
      </c>
      <c r="BK323" s="48">
        <f t="shared" si="164"/>
        <v>0.1670604117448532</v>
      </c>
      <c r="BL323" s="48">
        <f t="shared" si="165"/>
        <v>0.13310716224742844</v>
      </c>
      <c r="BM323" s="48">
        <f t="shared" si="166"/>
        <v>0.5459700068966529</v>
      </c>
      <c r="BN323" s="49">
        <f t="shared" si="167"/>
        <v>1</v>
      </c>
      <c r="BP323" s="48">
        <f t="shared" si="168"/>
        <v>0.13386444588812474</v>
      </c>
      <c r="BQ323" s="48">
        <f t="shared" si="169"/>
        <v>0</v>
      </c>
      <c r="BR323" s="48">
        <f t="shared" si="170"/>
        <v>0.16975813376942436</v>
      </c>
      <c r="BS323" s="48">
        <f t="shared" si="171"/>
        <v>0.1324962476757992</v>
      </c>
      <c r="BT323" s="48">
        <f t="shared" si="172"/>
        <v>0.5638811726666516</v>
      </c>
      <c r="BU323" s="49">
        <f t="shared" si="173"/>
        <v>1</v>
      </c>
      <c r="BW323" s="38">
        <f t="shared" si="174"/>
        <v>0.13712242864224053</v>
      </c>
      <c r="BX323" s="38">
        <f t="shared" si="175"/>
        <v>0.0026173891941013677</v>
      </c>
      <c r="BY323" s="38">
        <f t="shared" si="176"/>
        <v>0.1619385610723285</v>
      </c>
      <c r="BZ323" s="38">
        <f t="shared" si="177"/>
        <v>0.15018737866082865</v>
      </c>
      <c r="CA323" s="38">
        <f t="shared" si="178"/>
        <v>0.548134242430501</v>
      </c>
      <c r="CB323" s="34">
        <f t="shared" si="179"/>
        <v>1</v>
      </c>
    </row>
    <row r="324" spans="1:80" ht="12.75">
      <c r="A324" s="53" t="s">
        <v>474</v>
      </c>
      <c r="B324" s="53" t="s">
        <v>475</v>
      </c>
      <c r="C324" s="16"/>
      <c r="D324" s="16"/>
      <c r="E324" s="16"/>
      <c r="F324" s="16">
        <v>0</v>
      </c>
      <c r="G324" s="25">
        <v>0</v>
      </c>
      <c r="H324" s="27"/>
      <c r="I324" s="12" t="s">
        <v>474</v>
      </c>
      <c r="J324" s="12" t="s">
        <v>475</v>
      </c>
      <c r="K324" s="24"/>
      <c r="L324" s="16"/>
      <c r="M324" s="16"/>
      <c r="N324" s="16">
        <v>0</v>
      </c>
      <c r="O324" s="25">
        <v>0</v>
      </c>
      <c r="Q324" s="12" t="s">
        <v>474</v>
      </c>
      <c r="R324" s="12" t="s">
        <v>475</v>
      </c>
      <c r="S324" s="24"/>
      <c r="T324" s="16"/>
      <c r="U324" s="16"/>
      <c r="V324" s="16">
        <v>0.21</v>
      </c>
      <c r="W324" s="25">
        <v>0.21</v>
      </c>
      <c r="Y324" s="12" t="s">
        <v>474</v>
      </c>
      <c r="Z324" s="12" t="s">
        <v>475</v>
      </c>
      <c r="AA324" s="24"/>
      <c r="AB324" s="16"/>
      <c r="AC324" s="16"/>
      <c r="AD324" s="16">
        <v>0</v>
      </c>
      <c r="AE324" s="25">
        <v>0</v>
      </c>
      <c r="AG324" s="12" t="s">
        <v>474</v>
      </c>
      <c r="AH324" s="12" t="s">
        <v>475</v>
      </c>
      <c r="AI324" s="24"/>
      <c r="AJ324" s="16"/>
      <c r="AK324" s="16"/>
      <c r="AL324" s="16">
        <v>0.49</v>
      </c>
      <c r="AM324" s="25">
        <v>0.49</v>
      </c>
      <c r="AO324" s="7">
        <f t="shared" si="144"/>
        <v>0</v>
      </c>
      <c r="AP324" s="7">
        <f t="shared" si="145"/>
        <v>0</v>
      </c>
      <c r="AQ324" s="7">
        <f t="shared" si="146"/>
        <v>0</v>
      </c>
      <c r="AR324" s="7">
        <f t="shared" si="147"/>
        <v>0.7</v>
      </c>
      <c r="AS324" s="7">
        <f t="shared" si="148"/>
        <v>0.7</v>
      </c>
      <c r="AT324" s="30" t="str">
        <f t="shared" si="149"/>
        <v>Abt</v>
      </c>
      <c r="AU324" s="48">
        <f t="shared" si="150"/>
        <v>0</v>
      </c>
      <c r="AV324" s="48">
        <f t="shared" si="151"/>
        <v>0</v>
      </c>
      <c r="AW324" s="48">
        <f t="shared" si="152"/>
        <v>0</v>
      </c>
      <c r="AX324" s="48">
        <f t="shared" si="153"/>
        <v>0</v>
      </c>
      <c r="AY324" s="48">
        <f t="shared" si="154"/>
        <v>0</v>
      </c>
      <c r="AZ324" s="49">
        <f t="shared" si="155"/>
        <v>0</v>
      </c>
      <c r="BB324" s="48">
        <f t="shared" si="156"/>
        <v>0</v>
      </c>
      <c r="BC324" s="48">
        <f t="shared" si="157"/>
        <v>0</v>
      </c>
      <c r="BD324" s="48">
        <f t="shared" si="158"/>
        <v>0</v>
      </c>
      <c r="BE324" s="48">
        <f t="shared" si="159"/>
        <v>0</v>
      </c>
      <c r="BF324" s="48">
        <f t="shared" si="160"/>
        <v>0</v>
      </c>
      <c r="BG324" s="49">
        <f t="shared" si="161"/>
        <v>0</v>
      </c>
      <c r="BI324" s="48">
        <f t="shared" si="162"/>
        <v>0</v>
      </c>
      <c r="BJ324" s="48">
        <f t="shared" si="163"/>
        <v>0</v>
      </c>
      <c r="BK324" s="48">
        <f t="shared" si="164"/>
        <v>0</v>
      </c>
      <c r="BL324" s="48">
        <f t="shared" si="165"/>
        <v>0</v>
      </c>
      <c r="BM324" s="48">
        <f t="shared" si="166"/>
        <v>0</v>
      </c>
      <c r="BN324" s="49">
        <f t="shared" si="167"/>
        <v>0</v>
      </c>
      <c r="BP324" s="48">
        <f t="shared" si="168"/>
        <v>0</v>
      </c>
      <c r="BQ324" s="48">
        <f t="shared" si="169"/>
        <v>0</v>
      </c>
      <c r="BR324" s="48">
        <f t="shared" si="170"/>
        <v>0.3</v>
      </c>
      <c r="BS324" s="48">
        <f t="shared" si="171"/>
        <v>0</v>
      </c>
      <c r="BT324" s="48">
        <f t="shared" si="172"/>
        <v>0.7000000000000001</v>
      </c>
      <c r="BU324" s="49">
        <f t="shared" si="173"/>
        <v>1</v>
      </c>
      <c r="BW324" s="37">
        <f t="shared" si="174"/>
        <v>0</v>
      </c>
      <c r="BX324" s="37">
        <f t="shared" si="175"/>
        <v>0</v>
      </c>
      <c r="BY324" s="37">
        <f t="shared" si="176"/>
        <v>0.3</v>
      </c>
      <c r="BZ324" s="37">
        <f t="shared" si="177"/>
        <v>0</v>
      </c>
      <c r="CA324" s="37">
        <f t="shared" si="178"/>
        <v>0.7000000000000001</v>
      </c>
      <c r="CB324" s="33">
        <f t="shared" si="179"/>
        <v>1</v>
      </c>
    </row>
    <row r="325" spans="1:80" ht="12.75">
      <c r="A325" s="54" t="s">
        <v>476</v>
      </c>
      <c r="B325" s="54" t="s">
        <v>477</v>
      </c>
      <c r="C325" s="2"/>
      <c r="D325" s="2">
        <v>0.175989</v>
      </c>
      <c r="E325" s="2"/>
      <c r="F325" s="2">
        <v>0.645941</v>
      </c>
      <c r="G325" s="4">
        <v>0.82193</v>
      </c>
      <c r="H325"/>
      <c r="I325" s="1" t="s">
        <v>476</v>
      </c>
      <c r="J325" s="1" t="s">
        <v>477</v>
      </c>
      <c r="K325" s="3"/>
      <c r="L325" s="2">
        <v>0.058663</v>
      </c>
      <c r="M325" s="2"/>
      <c r="N325" s="2">
        <v>0</v>
      </c>
      <c r="O325" s="4">
        <v>0.058663</v>
      </c>
      <c r="P325"/>
      <c r="Q325" s="1" t="s">
        <v>476</v>
      </c>
      <c r="R325" s="1" t="s">
        <v>477</v>
      </c>
      <c r="S325" s="3"/>
      <c r="T325" s="2">
        <v>0.015999</v>
      </c>
      <c r="U325" s="2"/>
      <c r="V325" s="2">
        <v>0</v>
      </c>
      <c r="W325" s="4">
        <v>0.015999</v>
      </c>
      <c r="X325"/>
      <c r="Y325" s="1" t="s">
        <v>476</v>
      </c>
      <c r="Z325" s="1" t="s">
        <v>477</v>
      </c>
      <c r="AA325" s="3"/>
      <c r="AB325" s="2">
        <v>0.10666</v>
      </c>
      <c r="AC325" s="2"/>
      <c r="AD325" s="2">
        <v>0</v>
      </c>
      <c r="AE325" s="4">
        <v>0.10666</v>
      </c>
      <c r="AF325"/>
      <c r="AG325" s="1" t="s">
        <v>476</v>
      </c>
      <c r="AH325" s="1" t="s">
        <v>477</v>
      </c>
      <c r="AI325" s="3"/>
      <c r="AJ325" s="2">
        <v>0.175989</v>
      </c>
      <c r="AK325" s="2"/>
      <c r="AL325" s="2">
        <v>2.040759</v>
      </c>
      <c r="AM325" s="4">
        <v>2.216748</v>
      </c>
      <c r="AO325" s="7">
        <f aca="true" t="shared" si="180" ref="AO325:AO388">C325+K325+S325+AA325+AI325</f>
        <v>0</v>
      </c>
      <c r="AP325" s="7">
        <f aca="true" t="shared" si="181" ref="AP325:AP388">D325+L325+T325+AB325+AJ325</f>
        <v>0.5333000000000001</v>
      </c>
      <c r="AQ325" s="7">
        <f aca="true" t="shared" si="182" ref="AQ325:AQ388">E325+M325+U325+AC325+AK325</f>
        <v>0</v>
      </c>
      <c r="AR325" s="7">
        <f aca="true" t="shared" si="183" ref="AR325:AR388">F325+N325+V325+AD325+AL325</f>
        <v>2.6867</v>
      </c>
      <c r="AS325" s="7">
        <f aca="true" t="shared" si="184" ref="AS325:AS388">G325+O325+W325+AE325+AM325</f>
        <v>3.2199999999999998</v>
      </c>
      <c r="AT325" s="30" t="str">
        <f aca="true" t="shared" si="185" ref="AT325:AT388">IF(LEN(A325)&lt;=6,"Inst","Abt")</f>
        <v>Abt</v>
      </c>
      <c r="AU325" s="48">
        <f aca="true" t="shared" si="186" ref="AU325:AU388">IF(ISERROR(C325/AO325),0,C325/AO325)</f>
        <v>0</v>
      </c>
      <c r="AV325" s="48">
        <f aca="true" t="shared" si="187" ref="AV325:AV388">IF(ISERROR(K325/AO325),0,K325/AO325)</f>
        <v>0</v>
      </c>
      <c r="AW325" s="48">
        <f aca="true" t="shared" si="188" ref="AW325:AW388">IF(ISERROR(S325/AO325),0,S325/AO325)</f>
        <v>0</v>
      </c>
      <c r="AX325" s="48">
        <f aca="true" t="shared" si="189" ref="AX325:AX388">IF(ISERROR(AA325/AO325),0,AA325/AO325)</f>
        <v>0</v>
      </c>
      <c r="AY325" s="48">
        <f aca="true" t="shared" si="190" ref="AY325:AY388">IF(ISERROR(AI325/AO325),0,AI325/AO325)</f>
        <v>0</v>
      </c>
      <c r="AZ325" s="49">
        <f aca="true" t="shared" si="191" ref="AZ325:AZ388">SUM(AU325:AY325)</f>
        <v>0</v>
      </c>
      <c r="BB325" s="48">
        <f aca="true" t="shared" si="192" ref="BB325:BB388">IF(ISERROR(D325/AP325),0,D325/AP325)</f>
        <v>0.32999999999999996</v>
      </c>
      <c r="BC325" s="48">
        <f aca="true" t="shared" si="193" ref="BC325:BC388">IF(ISERROR(L325/AP325),0,L325/AP325)</f>
        <v>0.10999999999999997</v>
      </c>
      <c r="BD325" s="48">
        <f aca="true" t="shared" si="194" ref="BD325:BD388">IF(ISERROR(T325/AP325),0,T325/AP325)</f>
        <v>0.029999999999999992</v>
      </c>
      <c r="BE325" s="48">
        <f aca="true" t="shared" si="195" ref="BE325:BE388">IF(ISERROR(AB325/AP325),0,AB325/AP325)</f>
        <v>0.19999999999999996</v>
      </c>
      <c r="BF325" s="48">
        <f aca="true" t="shared" si="196" ref="BF325:BF388">IF(ISERROR(AJ325/AP325),0,AJ325/AP325)</f>
        <v>0.32999999999999996</v>
      </c>
      <c r="BG325" s="49">
        <f aca="true" t="shared" si="197" ref="BG325:BG388">SUM(BB325:BF325)</f>
        <v>0.9999999999999999</v>
      </c>
      <c r="BI325" s="48">
        <f aca="true" t="shared" si="198" ref="BI325:BI388">IF(ISERROR(E325/AQ325),0,E325/AQ325)</f>
        <v>0</v>
      </c>
      <c r="BJ325" s="48">
        <f aca="true" t="shared" si="199" ref="BJ325:BJ388">IF(ISERROR(M325/AQ325),0,M325/AQ325)</f>
        <v>0</v>
      </c>
      <c r="BK325" s="48">
        <f aca="true" t="shared" si="200" ref="BK325:BK388">IF(ISERROR(U325/AQ325),0,U325/AQ325)</f>
        <v>0</v>
      </c>
      <c r="BL325" s="48">
        <f aca="true" t="shared" si="201" ref="BL325:BL388">IF(ISERROR(AC325/AQ325),0,AC325/AQ325)</f>
        <v>0</v>
      </c>
      <c r="BM325" s="48">
        <f aca="true" t="shared" si="202" ref="BM325:BM388">IF(ISERROR(AK325/AQ325),0,AK325/AQ325)</f>
        <v>0</v>
      </c>
      <c r="BN325" s="49">
        <f aca="true" t="shared" si="203" ref="BN325:BN388">SUM(BI325:BM325)</f>
        <v>0</v>
      </c>
      <c r="BP325" s="48">
        <f aca="true" t="shared" si="204" ref="BP325:BP388">IF(ISERROR(F325/AR325),0,F325/AR325)</f>
        <v>0.24042170692671305</v>
      </c>
      <c r="BQ325" s="48">
        <f aca="true" t="shared" si="205" ref="BQ325:BQ388">IF(ISERROR(N325/AR325),0,N325/AR325)</f>
        <v>0</v>
      </c>
      <c r="BR325" s="48">
        <f aca="true" t="shared" si="206" ref="BR325:BR388">IF(ISERROR(V325/AR325),0,V325/AR325)</f>
        <v>0</v>
      </c>
      <c r="BS325" s="48">
        <f aca="true" t="shared" si="207" ref="BS325:BS388">IF(ISERROR(AD325/AR325),0,AD325/AR325)</f>
        <v>0</v>
      </c>
      <c r="BT325" s="48">
        <f aca="true" t="shared" si="208" ref="BT325:BT388">IF(ISERROR(AL325/AR325),0,AL325/AR325)</f>
        <v>0.759578293073287</v>
      </c>
      <c r="BU325" s="49">
        <f aca="true" t="shared" si="209" ref="BU325:BU388">SUM(BP325:BT325)</f>
        <v>1</v>
      </c>
      <c r="BW325" s="38">
        <f aca="true" t="shared" si="210" ref="BW325:BW388">IF(ISERROR(G325/AS325),0,G325/AS325)</f>
        <v>0.2552577639751553</v>
      </c>
      <c r="BX325" s="38">
        <f aca="true" t="shared" si="211" ref="BX325:BX388">IF(ISERROR(O325/AS325),0,O325/AS325)</f>
        <v>0.018218322981366462</v>
      </c>
      <c r="BY325" s="38">
        <f aca="true" t="shared" si="212" ref="BY325:BY388">IF(ISERROR(W325/AS325),0,W325/AS325)</f>
        <v>0.004968633540372671</v>
      </c>
      <c r="BZ325" s="38">
        <f aca="true" t="shared" si="213" ref="BZ325:BZ388">IF(ISERROR(AE325/AS325),0,AE325/AS325)</f>
        <v>0.03312422360248447</v>
      </c>
      <c r="CA325" s="38">
        <f aca="true" t="shared" si="214" ref="CA325:CA388">IF(ISERROR(AM325/AS325),0,AM325/AS325)</f>
        <v>0.6884310559006211</v>
      </c>
      <c r="CB325" s="34">
        <f aca="true" t="shared" si="215" ref="CB325:CB388">SUM(BW325:CA325)</f>
        <v>1</v>
      </c>
    </row>
    <row r="326" spans="1:80" ht="12.75">
      <c r="A326" s="53" t="s">
        <v>478</v>
      </c>
      <c r="B326" s="53" t="s">
        <v>479</v>
      </c>
      <c r="C326" s="16"/>
      <c r="D326" s="16">
        <v>0.413184</v>
      </c>
      <c r="E326" s="16">
        <v>0.260096</v>
      </c>
      <c r="F326" s="16">
        <v>0.23203600000000002</v>
      </c>
      <c r="G326" s="25">
        <v>0.905316</v>
      </c>
      <c r="H326" s="27"/>
      <c r="I326" s="12" t="s">
        <v>478</v>
      </c>
      <c r="J326" s="12" t="s">
        <v>479</v>
      </c>
      <c r="K326" s="24"/>
      <c r="L326" s="16">
        <v>0.090141</v>
      </c>
      <c r="M326" s="16">
        <v>0</v>
      </c>
      <c r="N326" s="16">
        <v>0.020667</v>
      </c>
      <c r="O326" s="25">
        <v>0.110808</v>
      </c>
      <c r="Q326" s="12" t="s">
        <v>478</v>
      </c>
      <c r="R326" s="12" t="s">
        <v>479</v>
      </c>
      <c r="S326" s="24"/>
      <c r="T326" s="16">
        <v>0.16136899999999998</v>
      </c>
      <c r="U326" s="16">
        <v>0.028499999999999998</v>
      </c>
      <c r="V326" s="16">
        <v>0.078008</v>
      </c>
      <c r="W326" s="25">
        <v>0.267877</v>
      </c>
      <c r="Y326" s="12" t="s">
        <v>478</v>
      </c>
      <c r="Z326" s="12" t="s">
        <v>479</v>
      </c>
      <c r="AA326" s="24"/>
      <c r="AB326" s="16">
        <v>1.152356</v>
      </c>
      <c r="AC326" s="16">
        <v>0.286439</v>
      </c>
      <c r="AD326" s="16">
        <v>0.34667899999999996</v>
      </c>
      <c r="AE326" s="25">
        <v>1.7854739999999998</v>
      </c>
      <c r="AG326" s="12" t="s">
        <v>478</v>
      </c>
      <c r="AH326" s="12" t="s">
        <v>479</v>
      </c>
      <c r="AI326" s="24"/>
      <c r="AJ326" s="16">
        <v>2.2053499999999997</v>
      </c>
      <c r="AK326" s="16">
        <v>1.400065</v>
      </c>
      <c r="AL326" s="16">
        <v>5.4394100000000005</v>
      </c>
      <c r="AM326" s="25">
        <v>9.044825</v>
      </c>
      <c r="AO326" s="7">
        <f t="shared" si="180"/>
        <v>0</v>
      </c>
      <c r="AP326" s="7">
        <f t="shared" si="181"/>
        <v>4.022399999999999</v>
      </c>
      <c r="AQ326" s="7">
        <f t="shared" si="182"/>
        <v>1.9750999999999999</v>
      </c>
      <c r="AR326" s="7">
        <f t="shared" si="183"/>
        <v>6.1168000000000005</v>
      </c>
      <c r="AS326" s="7">
        <f t="shared" si="184"/>
        <v>12.1143</v>
      </c>
      <c r="AT326" s="30" t="str">
        <f t="shared" si="185"/>
        <v>Abt</v>
      </c>
      <c r="AU326" s="48">
        <f t="shared" si="186"/>
        <v>0</v>
      </c>
      <c r="AV326" s="48">
        <f t="shared" si="187"/>
        <v>0</v>
      </c>
      <c r="AW326" s="48">
        <f t="shared" si="188"/>
        <v>0</v>
      </c>
      <c r="AX326" s="48">
        <f t="shared" si="189"/>
        <v>0</v>
      </c>
      <c r="AY326" s="48">
        <f t="shared" si="190"/>
        <v>0</v>
      </c>
      <c r="AZ326" s="49">
        <f t="shared" si="191"/>
        <v>0</v>
      </c>
      <c r="BB326" s="48">
        <f t="shared" si="192"/>
        <v>0.10272076372315038</v>
      </c>
      <c r="BC326" s="48">
        <f t="shared" si="193"/>
        <v>0.022409755369928404</v>
      </c>
      <c r="BD326" s="48">
        <f t="shared" si="194"/>
        <v>0.04011759148766906</v>
      </c>
      <c r="BE326" s="48">
        <f t="shared" si="195"/>
        <v>0.28648468575974545</v>
      </c>
      <c r="BF326" s="48">
        <f t="shared" si="196"/>
        <v>0.5482672036595068</v>
      </c>
      <c r="BG326" s="49">
        <f t="shared" si="197"/>
        <v>1</v>
      </c>
      <c r="BI326" s="48">
        <f t="shared" si="198"/>
        <v>0.13168750949319022</v>
      </c>
      <c r="BJ326" s="48">
        <f t="shared" si="199"/>
        <v>0</v>
      </c>
      <c r="BK326" s="48">
        <f t="shared" si="200"/>
        <v>0.014429649131689535</v>
      </c>
      <c r="BL326" s="48">
        <f t="shared" si="201"/>
        <v>0.1450250620221761</v>
      </c>
      <c r="BM326" s="48">
        <f t="shared" si="202"/>
        <v>0.7088577793529441</v>
      </c>
      <c r="BN326" s="49">
        <f t="shared" si="203"/>
        <v>1</v>
      </c>
      <c r="BP326" s="48">
        <f t="shared" si="204"/>
        <v>0.03793421396808789</v>
      </c>
      <c r="BQ326" s="48">
        <f t="shared" si="205"/>
        <v>0.003378727439183887</v>
      </c>
      <c r="BR326" s="48">
        <f t="shared" si="206"/>
        <v>0.012753073502484958</v>
      </c>
      <c r="BS326" s="48">
        <f t="shared" si="207"/>
        <v>0.05667653021187548</v>
      </c>
      <c r="BT326" s="48">
        <f t="shared" si="208"/>
        <v>0.8892574548783678</v>
      </c>
      <c r="BU326" s="49">
        <f t="shared" si="209"/>
        <v>1</v>
      </c>
      <c r="BW326" s="37">
        <f t="shared" si="210"/>
        <v>0.07473118545850771</v>
      </c>
      <c r="BX326" s="37">
        <f t="shared" si="211"/>
        <v>0.009146876006042446</v>
      </c>
      <c r="BY326" s="37">
        <f t="shared" si="212"/>
        <v>0.022112462131530505</v>
      </c>
      <c r="BZ326" s="37">
        <f t="shared" si="213"/>
        <v>0.14738565166786358</v>
      </c>
      <c r="CA326" s="37">
        <f t="shared" si="214"/>
        <v>0.7466238247360557</v>
      </c>
      <c r="CB326" s="33">
        <f t="shared" si="215"/>
        <v>1</v>
      </c>
    </row>
    <row r="327" spans="1:80" ht="12.75">
      <c r="A327" s="51" t="s">
        <v>1152</v>
      </c>
      <c r="B327" s="51" t="s">
        <v>1153</v>
      </c>
      <c r="C327" s="3">
        <v>0.5</v>
      </c>
      <c r="D327" s="2">
        <v>0.2353</v>
      </c>
      <c r="E327" s="2">
        <v>0.9840874400000001</v>
      </c>
      <c r="F327" s="2">
        <v>0.30952738</v>
      </c>
      <c r="G327" s="4">
        <v>2.0289148200000002</v>
      </c>
      <c r="H327" s="39"/>
      <c r="I327" s="1" t="s">
        <v>1152</v>
      </c>
      <c r="J327" s="1" t="s">
        <v>1153</v>
      </c>
      <c r="K327" s="3">
        <v>0.1667</v>
      </c>
      <c r="L327" s="2">
        <v>0.3529</v>
      </c>
      <c r="M327" s="2">
        <v>1.3421449399999996</v>
      </c>
      <c r="N327" s="2">
        <v>0</v>
      </c>
      <c r="O327" s="4">
        <v>1.8617449399999995</v>
      </c>
      <c r="P327"/>
      <c r="Q327" s="1" t="s">
        <v>1152</v>
      </c>
      <c r="R327" s="1" t="s">
        <v>1153</v>
      </c>
      <c r="S327" s="3">
        <v>0.3333</v>
      </c>
      <c r="T327" s="2">
        <v>0.38339999999999996</v>
      </c>
      <c r="U327" s="2">
        <v>22.9205793</v>
      </c>
      <c r="V327" s="2">
        <v>2.8027</v>
      </c>
      <c r="W327" s="4">
        <v>26.4399793</v>
      </c>
      <c r="X327"/>
      <c r="Y327" s="1" t="s">
        <v>1152</v>
      </c>
      <c r="Z327" s="1" t="s">
        <v>1153</v>
      </c>
      <c r="AA327" s="3">
        <v>0</v>
      </c>
      <c r="AB327" s="2">
        <v>0.05879999999999999</v>
      </c>
      <c r="AC327" s="2">
        <v>0.6122133200000001</v>
      </c>
      <c r="AD327" s="2">
        <v>0.18845476000000005</v>
      </c>
      <c r="AE327" s="4">
        <v>0.8594680800000001</v>
      </c>
      <c r="AF327"/>
      <c r="AG327" s="1" t="s">
        <v>1152</v>
      </c>
      <c r="AH327" s="1" t="s">
        <v>1153</v>
      </c>
      <c r="AI327" s="3">
        <v>0</v>
      </c>
      <c r="AJ327" s="2">
        <v>0</v>
      </c>
      <c r="AK327" s="2">
        <v>0.2025</v>
      </c>
      <c r="AL327" s="2">
        <v>6.145717860000001</v>
      </c>
      <c r="AM327" s="4">
        <v>6.348217860000001</v>
      </c>
      <c r="AO327" s="7">
        <f t="shared" si="180"/>
        <v>1</v>
      </c>
      <c r="AP327" s="7">
        <f t="shared" si="181"/>
        <v>1.0304</v>
      </c>
      <c r="AQ327" s="7">
        <f t="shared" si="182"/>
        <v>26.061525</v>
      </c>
      <c r="AR327" s="7">
        <f t="shared" si="183"/>
        <v>9.4464</v>
      </c>
      <c r="AS327" s="7">
        <f t="shared" si="184"/>
        <v>37.538325</v>
      </c>
      <c r="AT327" s="30" t="str">
        <f t="shared" si="185"/>
        <v>Inst</v>
      </c>
      <c r="AU327" s="36">
        <f t="shared" si="186"/>
        <v>0.5</v>
      </c>
      <c r="AV327" s="36">
        <f t="shared" si="187"/>
        <v>0.1667</v>
      </c>
      <c r="AW327" s="36">
        <f t="shared" si="188"/>
        <v>0.3333</v>
      </c>
      <c r="AX327" s="36">
        <f t="shared" si="189"/>
        <v>0</v>
      </c>
      <c r="AY327" s="36">
        <f t="shared" si="190"/>
        <v>0</v>
      </c>
      <c r="AZ327" s="32">
        <f t="shared" si="191"/>
        <v>1</v>
      </c>
      <c r="BB327" s="36">
        <f t="shared" si="192"/>
        <v>0.2283579192546584</v>
      </c>
      <c r="BC327" s="36">
        <f t="shared" si="193"/>
        <v>0.3424883540372671</v>
      </c>
      <c r="BD327" s="36">
        <f t="shared" si="194"/>
        <v>0.3720885093167702</v>
      </c>
      <c r="BE327" s="36">
        <f t="shared" si="195"/>
        <v>0.05706521739130434</v>
      </c>
      <c r="BF327" s="36">
        <f t="shared" si="196"/>
        <v>0</v>
      </c>
      <c r="BG327" s="32">
        <f t="shared" si="197"/>
        <v>1</v>
      </c>
      <c r="BI327" s="36">
        <f t="shared" si="198"/>
        <v>0.03776016330586948</v>
      </c>
      <c r="BJ327" s="36">
        <f t="shared" si="199"/>
        <v>0.051499094546462634</v>
      </c>
      <c r="BK327" s="36">
        <f t="shared" si="200"/>
        <v>0.8794795891644868</v>
      </c>
      <c r="BL327" s="36">
        <f t="shared" si="201"/>
        <v>0.023491078131460078</v>
      </c>
      <c r="BM327" s="36">
        <f t="shared" si="202"/>
        <v>0.007770074851721072</v>
      </c>
      <c r="BN327" s="32">
        <f t="shared" si="203"/>
        <v>1</v>
      </c>
      <c r="BP327" s="36">
        <f t="shared" si="204"/>
        <v>0.032766702659214095</v>
      </c>
      <c r="BQ327" s="36">
        <f t="shared" si="205"/>
        <v>0</v>
      </c>
      <c r="BR327" s="36">
        <f t="shared" si="206"/>
        <v>0.2966950372628726</v>
      </c>
      <c r="BS327" s="36">
        <f t="shared" si="207"/>
        <v>0.01994990260840109</v>
      </c>
      <c r="BT327" s="36">
        <f t="shared" si="208"/>
        <v>0.6505883574695123</v>
      </c>
      <c r="BU327" s="32">
        <f t="shared" si="209"/>
        <v>1</v>
      </c>
      <c r="BW327" s="38">
        <f t="shared" si="210"/>
        <v>0.054049156961585264</v>
      </c>
      <c r="BX327" s="38">
        <f t="shared" si="211"/>
        <v>0.049595844779968194</v>
      </c>
      <c r="BY327" s="38">
        <f t="shared" si="212"/>
        <v>0.7043462727758897</v>
      </c>
      <c r="BZ327" s="38">
        <f t="shared" si="213"/>
        <v>0.022895749344170258</v>
      </c>
      <c r="CA327" s="38">
        <f t="shared" si="214"/>
        <v>0.1691129761383866</v>
      </c>
      <c r="CB327" s="34">
        <f t="shared" si="215"/>
        <v>1</v>
      </c>
    </row>
    <row r="328" spans="1:80" ht="12.75">
      <c r="A328" s="1" t="s">
        <v>480</v>
      </c>
      <c r="B328" s="1" t="s">
        <v>481</v>
      </c>
      <c r="C328" s="3">
        <v>0.5</v>
      </c>
      <c r="D328" s="2">
        <v>0.15687451</v>
      </c>
      <c r="E328" s="2">
        <v>0.065805</v>
      </c>
      <c r="F328" s="2">
        <v>0.30952738</v>
      </c>
      <c r="G328" s="4">
        <v>1.0322068899999999</v>
      </c>
      <c r="H328"/>
      <c r="I328" s="1" t="s">
        <v>480</v>
      </c>
      <c r="J328" s="1" t="s">
        <v>481</v>
      </c>
      <c r="K328" s="3">
        <v>0.1667</v>
      </c>
      <c r="L328" s="2">
        <v>0.23527842999999998</v>
      </c>
      <c r="M328" s="2">
        <v>0.43015</v>
      </c>
      <c r="N328" s="2">
        <v>0</v>
      </c>
      <c r="O328" s="4">
        <v>0.83212843</v>
      </c>
      <c r="P328"/>
      <c r="Q328" s="1" t="s">
        <v>480</v>
      </c>
      <c r="R328" s="1" t="s">
        <v>481</v>
      </c>
      <c r="S328" s="3">
        <v>0.3333</v>
      </c>
      <c r="T328" s="2">
        <v>0.23527842999999998</v>
      </c>
      <c r="U328" s="2">
        <v>1.060645</v>
      </c>
      <c r="V328" s="2">
        <v>0.23613889</v>
      </c>
      <c r="W328" s="4">
        <v>1.86536232</v>
      </c>
      <c r="X328"/>
      <c r="Y328" s="1" t="s">
        <v>480</v>
      </c>
      <c r="Z328" s="1" t="s">
        <v>481</v>
      </c>
      <c r="AA328" s="3">
        <v>0</v>
      </c>
      <c r="AB328" s="2">
        <v>0.039201959999999994</v>
      </c>
      <c r="AC328" s="2">
        <v>0.11004</v>
      </c>
      <c r="AD328" s="2">
        <v>0.07735476000000001</v>
      </c>
      <c r="AE328" s="4">
        <v>0.22659672000000003</v>
      </c>
      <c r="AF328"/>
      <c r="AG328" s="1" t="s">
        <v>480</v>
      </c>
      <c r="AH328" s="1" t="s">
        <v>481</v>
      </c>
      <c r="AI328" s="3">
        <v>0</v>
      </c>
      <c r="AJ328" s="2">
        <v>0</v>
      </c>
      <c r="AK328" s="2">
        <v>0</v>
      </c>
      <c r="AL328" s="2">
        <v>4.812078970000001</v>
      </c>
      <c r="AM328" s="4">
        <v>4.812078970000001</v>
      </c>
      <c r="AO328" s="7">
        <f t="shared" si="180"/>
        <v>1</v>
      </c>
      <c r="AP328" s="7">
        <f t="shared" si="181"/>
        <v>0.66663333</v>
      </c>
      <c r="AQ328" s="7">
        <f t="shared" si="182"/>
        <v>1.66664</v>
      </c>
      <c r="AR328" s="7">
        <f t="shared" si="183"/>
        <v>5.435100000000001</v>
      </c>
      <c r="AS328" s="7">
        <f t="shared" si="184"/>
        <v>8.768373330000001</v>
      </c>
      <c r="AT328" s="30" t="str">
        <f t="shared" si="185"/>
        <v>Abt</v>
      </c>
      <c r="AU328" s="36">
        <f t="shared" si="186"/>
        <v>0.5</v>
      </c>
      <c r="AV328" s="36">
        <f t="shared" si="187"/>
        <v>0.1667</v>
      </c>
      <c r="AW328" s="36">
        <f t="shared" si="188"/>
        <v>0.3333</v>
      </c>
      <c r="AX328" s="36">
        <f t="shared" si="189"/>
        <v>0</v>
      </c>
      <c r="AY328" s="36">
        <f t="shared" si="190"/>
        <v>0</v>
      </c>
      <c r="AZ328" s="32">
        <f t="shared" si="191"/>
        <v>1</v>
      </c>
      <c r="BB328" s="36">
        <f t="shared" si="192"/>
        <v>0.2353235323532353</v>
      </c>
      <c r="BC328" s="36">
        <f t="shared" si="193"/>
        <v>0.3529352935293529</v>
      </c>
      <c r="BD328" s="36">
        <f t="shared" si="194"/>
        <v>0.3529352935293529</v>
      </c>
      <c r="BE328" s="36">
        <f t="shared" si="195"/>
        <v>0.058805880588058794</v>
      </c>
      <c r="BF328" s="36">
        <f t="shared" si="196"/>
        <v>0</v>
      </c>
      <c r="BG328" s="32">
        <f t="shared" si="197"/>
        <v>0.9999999999999999</v>
      </c>
      <c r="BI328" s="36">
        <f t="shared" si="198"/>
        <v>0.039483631738107816</v>
      </c>
      <c r="BJ328" s="36">
        <f t="shared" si="199"/>
        <v>0.2580941295060721</v>
      </c>
      <c r="BK328" s="36">
        <f t="shared" si="200"/>
        <v>0.6363971823549177</v>
      </c>
      <c r="BL328" s="36">
        <f t="shared" si="201"/>
        <v>0.06602505640090242</v>
      </c>
      <c r="BM328" s="36">
        <f t="shared" si="202"/>
        <v>0</v>
      </c>
      <c r="BN328" s="32">
        <f t="shared" si="203"/>
        <v>1</v>
      </c>
      <c r="BP328" s="36">
        <f t="shared" si="204"/>
        <v>0.05694971205681587</v>
      </c>
      <c r="BQ328" s="36">
        <f t="shared" si="205"/>
        <v>0</v>
      </c>
      <c r="BR328" s="36">
        <f t="shared" si="206"/>
        <v>0.04344701845412227</v>
      </c>
      <c r="BS328" s="36">
        <f t="shared" si="207"/>
        <v>0.014232444665231549</v>
      </c>
      <c r="BT328" s="36">
        <f t="shared" si="208"/>
        <v>0.8853708248238302</v>
      </c>
      <c r="BU328" s="32">
        <f t="shared" si="209"/>
        <v>0.9999999999999999</v>
      </c>
      <c r="BW328" s="38">
        <f t="shared" si="210"/>
        <v>0.11771931362324872</v>
      </c>
      <c r="BX328" s="38">
        <f t="shared" si="211"/>
        <v>0.09490111776524916</v>
      </c>
      <c r="BY328" s="38">
        <f t="shared" si="212"/>
        <v>0.2127375568759</v>
      </c>
      <c r="BZ328" s="38">
        <f t="shared" si="213"/>
        <v>0.025842503674509944</v>
      </c>
      <c r="CA328" s="38">
        <f t="shared" si="214"/>
        <v>0.5487995080610921</v>
      </c>
      <c r="CB328" s="34">
        <f t="shared" si="215"/>
        <v>1</v>
      </c>
    </row>
    <row r="329" spans="1:80" ht="12.75">
      <c r="A329" s="1" t="s">
        <v>482</v>
      </c>
      <c r="B329" s="1" t="s">
        <v>483</v>
      </c>
      <c r="C329" s="3"/>
      <c r="D329" s="2">
        <v>0</v>
      </c>
      <c r="E329" s="2">
        <v>0.55202997</v>
      </c>
      <c r="F329" s="2">
        <v>0</v>
      </c>
      <c r="G329" s="4">
        <v>0.55202997</v>
      </c>
      <c r="H329" s="39"/>
      <c r="I329" s="1" t="s">
        <v>482</v>
      </c>
      <c r="J329" s="1" t="s">
        <v>483</v>
      </c>
      <c r="K329" s="3"/>
      <c r="L329" s="2">
        <v>0</v>
      </c>
      <c r="M329" s="2">
        <v>0.70978144</v>
      </c>
      <c r="N329" s="2">
        <v>0</v>
      </c>
      <c r="O329" s="4">
        <v>0.70978144</v>
      </c>
      <c r="P329"/>
      <c r="Q329" s="1" t="s">
        <v>482</v>
      </c>
      <c r="R329" s="1" t="s">
        <v>483</v>
      </c>
      <c r="S329" s="3"/>
      <c r="T329" s="2">
        <v>0.0305</v>
      </c>
      <c r="U329" s="2">
        <v>11.123323249999997</v>
      </c>
      <c r="V329" s="2">
        <v>0.7671</v>
      </c>
      <c r="W329" s="4">
        <v>11.920923249999996</v>
      </c>
      <c r="X329"/>
      <c r="Y329" s="1" t="s">
        <v>482</v>
      </c>
      <c r="Z329" s="1" t="s">
        <v>483</v>
      </c>
      <c r="AA329" s="3"/>
      <c r="AB329" s="2">
        <v>0</v>
      </c>
      <c r="AC329" s="2">
        <v>0.05188652</v>
      </c>
      <c r="AD329" s="2">
        <v>0</v>
      </c>
      <c r="AE329" s="4">
        <v>0.05188652</v>
      </c>
      <c r="AF329"/>
      <c r="AG329" s="1" t="s">
        <v>482</v>
      </c>
      <c r="AH329" s="1" t="s">
        <v>483</v>
      </c>
      <c r="AI329" s="3"/>
      <c r="AJ329" s="2">
        <v>0</v>
      </c>
      <c r="AK329" s="2">
        <v>0.04486382</v>
      </c>
      <c r="AL329" s="2">
        <v>0</v>
      </c>
      <c r="AM329" s="4">
        <v>0.04486382</v>
      </c>
      <c r="AO329" s="7">
        <f t="shared" si="180"/>
        <v>0</v>
      </c>
      <c r="AP329" s="7">
        <f t="shared" si="181"/>
        <v>0.0305</v>
      </c>
      <c r="AQ329" s="7">
        <f t="shared" si="182"/>
        <v>12.481884999999997</v>
      </c>
      <c r="AR329" s="7">
        <f t="shared" si="183"/>
        <v>0.7671</v>
      </c>
      <c r="AS329" s="7">
        <f t="shared" si="184"/>
        <v>13.279484999999996</v>
      </c>
      <c r="AT329" s="30" t="str">
        <f t="shared" si="185"/>
        <v>Abt</v>
      </c>
      <c r="AU329" s="36">
        <f t="shared" si="186"/>
        <v>0</v>
      </c>
      <c r="AV329" s="36">
        <f t="shared" si="187"/>
        <v>0</v>
      </c>
      <c r="AW329" s="36">
        <f t="shared" si="188"/>
        <v>0</v>
      </c>
      <c r="AX329" s="36">
        <f t="shared" si="189"/>
        <v>0</v>
      </c>
      <c r="AY329" s="36">
        <f t="shared" si="190"/>
        <v>0</v>
      </c>
      <c r="AZ329" s="32">
        <f t="shared" si="191"/>
        <v>0</v>
      </c>
      <c r="BB329" s="36">
        <f t="shared" si="192"/>
        <v>0</v>
      </c>
      <c r="BC329" s="36">
        <f t="shared" si="193"/>
        <v>0</v>
      </c>
      <c r="BD329" s="36">
        <f t="shared" si="194"/>
        <v>1</v>
      </c>
      <c r="BE329" s="36">
        <f t="shared" si="195"/>
        <v>0</v>
      </c>
      <c r="BF329" s="36">
        <f t="shared" si="196"/>
        <v>0</v>
      </c>
      <c r="BG329" s="32">
        <f t="shared" si="197"/>
        <v>1</v>
      </c>
      <c r="BI329" s="36">
        <f t="shared" si="198"/>
        <v>0.04422649063022133</v>
      </c>
      <c r="BJ329" s="36">
        <f t="shared" si="199"/>
        <v>0.05686492384764001</v>
      </c>
      <c r="BK329" s="36">
        <f t="shared" si="200"/>
        <v>0.8911573251956736</v>
      </c>
      <c r="BL329" s="36">
        <f t="shared" si="201"/>
        <v>0.004156945845919908</v>
      </c>
      <c r="BM329" s="36">
        <f t="shared" si="202"/>
        <v>0.003594314480545207</v>
      </c>
      <c r="BN329" s="32">
        <f t="shared" si="203"/>
        <v>1</v>
      </c>
      <c r="BP329" s="36">
        <f t="shared" si="204"/>
        <v>0</v>
      </c>
      <c r="BQ329" s="36">
        <f t="shared" si="205"/>
        <v>0</v>
      </c>
      <c r="BR329" s="36">
        <f t="shared" si="206"/>
        <v>1</v>
      </c>
      <c r="BS329" s="36">
        <f t="shared" si="207"/>
        <v>0</v>
      </c>
      <c r="BT329" s="36">
        <f t="shared" si="208"/>
        <v>0</v>
      </c>
      <c r="BU329" s="32">
        <f t="shared" si="209"/>
        <v>1</v>
      </c>
      <c r="BW329" s="38">
        <f t="shared" si="210"/>
        <v>0.04157013393215175</v>
      </c>
      <c r="BX329" s="38">
        <f t="shared" si="211"/>
        <v>0.053449470367262</v>
      </c>
      <c r="BY329" s="38">
        <f t="shared" si="212"/>
        <v>0.897694695991599</v>
      </c>
      <c r="BZ329" s="38">
        <f t="shared" si="213"/>
        <v>0.003907268994241871</v>
      </c>
      <c r="CA329" s="38">
        <f t="shared" si="214"/>
        <v>0.0033784307147453393</v>
      </c>
      <c r="CB329" s="34">
        <f t="shared" si="215"/>
        <v>1</v>
      </c>
    </row>
    <row r="330" spans="1:80" ht="12.75">
      <c r="A330" s="1" t="s">
        <v>484</v>
      </c>
      <c r="B330" s="1" t="s">
        <v>485</v>
      </c>
      <c r="C330" s="3"/>
      <c r="D330" s="2">
        <v>0.07842549</v>
      </c>
      <c r="E330" s="2">
        <v>0.36625247000000005</v>
      </c>
      <c r="F330" s="2">
        <v>0</v>
      </c>
      <c r="G330" s="4">
        <v>0.44467796000000004</v>
      </c>
      <c r="H330"/>
      <c r="I330" s="1" t="s">
        <v>484</v>
      </c>
      <c r="J330" s="1" t="s">
        <v>485</v>
      </c>
      <c r="K330" s="3"/>
      <c r="L330" s="2">
        <v>0.11762157</v>
      </c>
      <c r="M330" s="2">
        <v>0.2022135</v>
      </c>
      <c r="N330" s="2">
        <v>0</v>
      </c>
      <c r="O330" s="4">
        <v>0.31983507</v>
      </c>
      <c r="P330"/>
      <c r="Q330" s="1" t="s">
        <v>484</v>
      </c>
      <c r="R330" s="1" t="s">
        <v>485</v>
      </c>
      <c r="S330" s="3"/>
      <c r="T330" s="2">
        <v>0.11762157</v>
      </c>
      <c r="U330" s="2">
        <v>10.736611050000002</v>
      </c>
      <c r="V330" s="2">
        <v>1.79946111</v>
      </c>
      <c r="W330" s="4">
        <v>12.653693730000002</v>
      </c>
      <c r="X330"/>
      <c r="Y330" s="1" t="s">
        <v>484</v>
      </c>
      <c r="Z330" s="1" t="s">
        <v>485</v>
      </c>
      <c r="AA330" s="3"/>
      <c r="AB330" s="2">
        <v>0.019598039999999997</v>
      </c>
      <c r="AC330" s="2">
        <v>0.4502868</v>
      </c>
      <c r="AD330" s="2">
        <v>0.11110000000000002</v>
      </c>
      <c r="AE330" s="4">
        <v>0.58098484</v>
      </c>
      <c r="AF330"/>
      <c r="AG330" s="1" t="s">
        <v>484</v>
      </c>
      <c r="AH330" s="1" t="s">
        <v>485</v>
      </c>
      <c r="AI330" s="3"/>
      <c r="AJ330" s="2">
        <v>0</v>
      </c>
      <c r="AK330" s="2">
        <v>0.15763618000000001</v>
      </c>
      <c r="AL330" s="2">
        <v>1.3336388899999998</v>
      </c>
      <c r="AM330" s="4">
        <v>1.49127507</v>
      </c>
      <c r="AO330" s="7">
        <f t="shared" si="180"/>
        <v>0</v>
      </c>
      <c r="AP330" s="7">
        <f t="shared" si="181"/>
        <v>0.33326667</v>
      </c>
      <c r="AQ330" s="7">
        <f t="shared" si="182"/>
        <v>11.913000000000004</v>
      </c>
      <c r="AR330" s="7">
        <f t="shared" si="183"/>
        <v>3.2441999999999998</v>
      </c>
      <c r="AS330" s="7">
        <f t="shared" si="184"/>
        <v>15.490466670000002</v>
      </c>
      <c r="AT330" s="30" t="str">
        <f t="shared" si="185"/>
        <v>Abt</v>
      </c>
      <c r="AU330" s="36">
        <f t="shared" si="186"/>
        <v>0</v>
      </c>
      <c r="AV330" s="36">
        <f t="shared" si="187"/>
        <v>0</v>
      </c>
      <c r="AW330" s="36">
        <f t="shared" si="188"/>
        <v>0</v>
      </c>
      <c r="AX330" s="36">
        <f t="shared" si="189"/>
        <v>0</v>
      </c>
      <c r="AY330" s="36">
        <f t="shared" si="190"/>
        <v>0</v>
      </c>
      <c r="AZ330" s="32">
        <f t="shared" si="191"/>
        <v>0</v>
      </c>
      <c r="BB330" s="36">
        <f t="shared" si="192"/>
        <v>0.23532353235323533</v>
      </c>
      <c r="BC330" s="36">
        <f t="shared" si="193"/>
        <v>0.35293529352935293</v>
      </c>
      <c r="BD330" s="36">
        <f t="shared" si="194"/>
        <v>0.35293529352935293</v>
      </c>
      <c r="BE330" s="36">
        <f t="shared" si="195"/>
        <v>0.0588058805880588</v>
      </c>
      <c r="BF330" s="36">
        <f t="shared" si="196"/>
        <v>0</v>
      </c>
      <c r="BG330" s="32">
        <f t="shared" si="197"/>
        <v>1</v>
      </c>
      <c r="BI330" s="36">
        <f t="shared" si="198"/>
        <v>0.030743932678586414</v>
      </c>
      <c r="BJ330" s="36">
        <f t="shared" si="199"/>
        <v>0.01697418786199949</v>
      </c>
      <c r="BK330" s="36">
        <f t="shared" si="200"/>
        <v>0.9012516620498614</v>
      </c>
      <c r="BL330" s="36">
        <f t="shared" si="201"/>
        <v>0.03779793502895994</v>
      </c>
      <c r="BM330" s="36">
        <f t="shared" si="202"/>
        <v>0.013232282380592627</v>
      </c>
      <c r="BN330" s="32">
        <f t="shared" si="203"/>
        <v>0.9999999999999998</v>
      </c>
      <c r="BP330" s="36">
        <f t="shared" si="204"/>
        <v>0</v>
      </c>
      <c r="BQ330" s="36">
        <f t="shared" si="205"/>
        <v>0</v>
      </c>
      <c r="BR330" s="36">
        <f t="shared" si="206"/>
        <v>0.5546702145367117</v>
      </c>
      <c r="BS330" s="36">
        <f t="shared" si="207"/>
        <v>0.03424573084273474</v>
      </c>
      <c r="BT330" s="36">
        <f t="shared" si="208"/>
        <v>0.4110840546205536</v>
      </c>
      <c r="BU330" s="32">
        <f t="shared" si="209"/>
        <v>1</v>
      </c>
      <c r="BW330" s="38">
        <f t="shared" si="210"/>
        <v>0.02870655671473066</v>
      </c>
      <c r="BX330" s="38">
        <f t="shared" si="211"/>
        <v>0.020647219790958043</v>
      </c>
      <c r="BY330" s="38">
        <f t="shared" si="212"/>
        <v>0.8168697560613906</v>
      </c>
      <c r="BZ330" s="38">
        <f t="shared" si="213"/>
        <v>0.03750596107767229</v>
      </c>
      <c r="CA330" s="38">
        <f t="shared" si="214"/>
        <v>0.09627050635524848</v>
      </c>
      <c r="CB330" s="34">
        <f t="shared" si="215"/>
        <v>1</v>
      </c>
    </row>
    <row r="331" spans="1:80" ht="12.75">
      <c r="A331" s="1" t="s">
        <v>1154</v>
      </c>
      <c r="B331" s="1" t="s">
        <v>1155</v>
      </c>
      <c r="C331" s="3">
        <v>0</v>
      </c>
      <c r="D331" s="2">
        <v>0</v>
      </c>
      <c r="E331" s="2">
        <v>0</v>
      </c>
      <c r="F331" s="2">
        <v>0</v>
      </c>
      <c r="G331" s="4">
        <v>0</v>
      </c>
      <c r="H331" s="39"/>
      <c r="I331" s="1" t="s">
        <v>1154</v>
      </c>
      <c r="J331" s="1" t="s">
        <v>1155</v>
      </c>
      <c r="K331" s="3">
        <v>0.11432</v>
      </c>
      <c r="L331" s="2">
        <v>0.16666999999999998</v>
      </c>
      <c r="M331" s="2">
        <v>0.2742</v>
      </c>
      <c r="N331" s="2">
        <v>0.042570000000000004</v>
      </c>
      <c r="O331" s="4">
        <v>0.59776</v>
      </c>
      <c r="P331"/>
      <c r="Q331" s="1" t="s">
        <v>1154</v>
      </c>
      <c r="R331" s="1" t="s">
        <v>1155</v>
      </c>
      <c r="S331" s="3">
        <v>0.4</v>
      </c>
      <c r="T331" s="2">
        <v>0.32740119</v>
      </c>
      <c r="U331" s="2">
        <v>4.9106125</v>
      </c>
      <c r="V331" s="2">
        <v>2.1447800000000004</v>
      </c>
      <c r="W331" s="4">
        <v>7.78279369</v>
      </c>
      <c r="X331"/>
      <c r="Y331" s="1" t="s">
        <v>1154</v>
      </c>
      <c r="Z331" s="1" t="s">
        <v>1155</v>
      </c>
      <c r="AA331" s="3">
        <v>0.17144</v>
      </c>
      <c r="AB331" s="2">
        <v>0.017876430000000002</v>
      </c>
      <c r="AC331" s="2">
        <v>0.039512500000000006</v>
      </c>
      <c r="AD331" s="2">
        <v>0.17361000000000001</v>
      </c>
      <c r="AE331" s="4">
        <v>0.40243893000000003</v>
      </c>
      <c r="AF331"/>
      <c r="AG331" s="1" t="s">
        <v>1154</v>
      </c>
      <c r="AH331" s="1" t="s">
        <v>1155</v>
      </c>
      <c r="AI331" s="3">
        <v>0.11432</v>
      </c>
      <c r="AJ331" s="2">
        <v>0.56585238</v>
      </c>
      <c r="AK331" s="2">
        <v>2.091775</v>
      </c>
      <c r="AL331" s="2">
        <v>2.37244</v>
      </c>
      <c r="AM331" s="4">
        <v>5.14438738</v>
      </c>
      <c r="AO331" s="7">
        <f t="shared" si="180"/>
        <v>0.80008</v>
      </c>
      <c r="AP331" s="7">
        <f t="shared" si="181"/>
        <v>1.0778</v>
      </c>
      <c r="AQ331" s="7">
        <f t="shared" si="182"/>
        <v>7.3161</v>
      </c>
      <c r="AR331" s="7">
        <f t="shared" si="183"/>
        <v>4.7334000000000005</v>
      </c>
      <c r="AS331" s="7">
        <f t="shared" si="184"/>
        <v>13.92738</v>
      </c>
      <c r="AT331" s="30" t="str">
        <f t="shared" si="185"/>
        <v>Inst</v>
      </c>
      <c r="AU331" s="36">
        <f t="shared" si="186"/>
        <v>0</v>
      </c>
      <c r="AV331" s="36">
        <f t="shared" si="187"/>
        <v>0.14288571142885712</v>
      </c>
      <c r="AW331" s="36">
        <f t="shared" si="188"/>
        <v>0.49995000499950004</v>
      </c>
      <c r="AX331" s="36">
        <f t="shared" si="189"/>
        <v>0.21427857214278573</v>
      </c>
      <c r="AY331" s="36">
        <f t="shared" si="190"/>
        <v>0.14288571142885712</v>
      </c>
      <c r="AZ331" s="32">
        <f t="shared" si="191"/>
        <v>1</v>
      </c>
      <c r="BB331" s="36">
        <f t="shared" si="192"/>
        <v>0</v>
      </c>
      <c r="BC331" s="36">
        <f t="shared" si="193"/>
        <v>0.15463907960660603</v>
      </c>
      <c r="BD331" s="36">
        <f t="shared" si="194"/>
        <v>0.3037680367415105</v>
      </c>
      <c r="BE331" s="36">
        <f t="shared" si="195"/>
        <v>0.016586036370384118</v>
      </c>
      <c r="BF331" s="36">
        <f t="shared" si="196"/>
        <v>0.5250068472814994</v>
      </c>
      <c r="BG331" s="32">
        <f t="shared" si="197"/>
        <v>1</v>
      </c>
      <c r="BI331" s="36">
        <f t="shared" si="198"/>
        <v>0</v>
      </c>
      <c r="BJ331" s="36">
        <f t="shared" si="199"/>
        <v>0.03747898470496576</v>
      </c>
      <c r="BK331" s="36">
        <f t="shared" si="200"/>
        <v>0.6712063121061769</v>
      </c>
      <c r="BL331" s="36">
        <f t="shared" si="201"/>
        <v>0.005400759967742377</v>
      </c>
      <c r="BM331" s="36">
        <f t="shared" si="202"/>
        <v>0.28591394322111513</v>
      </c>
      <c r="BN331" s="32">
        <f t="shared" si="203"/>
        <v>1.0000000000000002</v>
      </c>
      <c r="BP331" s="36">
        <f t="shared" si="204"/>
        <v>0</v>
      </c>
      <c r="BQ331" s="36">
        <f t="shared" si="205"/>
        <v>0.008993535302319685</v>
      </c>
      <c r="BR331" s="36">
        <f t="shared" si="206"/>
        <v>0.4531161532936156</v>
      </c>
      <c r="BS331" s="36">
        <f t="shared" si="207"/>
        <v>0.036677652427430596</v>
      </c>
      <c r="BT331" s="36">
        <f t="shared" si="208"/>
        <v>0.5012126589766341</v>
      </c>
      <c r="BU331" s="32">
        <f t="shared" si="209"/>
        <v>1</v>
      </c>
      <c r="BW331" s="38">
        <f t="shared" si="210"/>
        <v>0</v>
      </c>
      <c r="BX331" s="38">
        <f t="shared" si="211"/>
        <v>0.04291977385552774</v>
      </c>
      <c r="BY331" s="38">
        <f t="shared" si="212"/>
        <v>0.5588124751388991</v>
      </c>
      <c r="BZ331" s="38">
        <f t="shared" si="213"/>
        <v>0.028895523063203563</v>
      </c>
      <c r="CA331" s="38">
        <f t="shared" si="214"/>
        <v>0.3693722279423697</v>
      </c>
      <c r="CB331" s="34">
        <f t="shared" si="215"/>
        <v>1</v>
      </c>
    </row>
    <row r="332" spans="1:80" ht="12.75">
      <c r="A332" s="1" t="s">
        <v>486</v>
      </c>
      <c r="B332" s="1" t="s">
        <v>487</v>
      </c>
      <c r="C332" s="3">
        <v>0</v>
      </c>
      <c r="D332" s="2">
        <v>0</v>
      </c>
      <c r="E332" s="2">
        <v>0</v>
      </c>
      <c r="F332" s="2">
        <v>0</v>
      </c>
      <c r="G332" s="4">
        <v>0</v>
      </c>
      <c r="H332" s="39"/>
      <c r="I332" s="1" t="s">
        <v>486</v>
      </c>
      <c r="J332" s="1" t="s">
        <v>487</v>
      </c>
      <c r="K332" s="3">
        <v>0.11432</v>
      </c>
      <c r="L332" s="2">
        <v>0.16666999999999998</v>
      </c>
      <c r="M332" s="2">
        <v>0.2742</v>
      </c>
      <c r="N332" s="2">
        <v>0.042570000000000004</v>
      </c>
      <c r="O332" s="4">
        <v>0.59776</v>
      </c>
      <c r="P332"/>
      <c r="Q332" s="1" t="s">
        <v>486</v>
      </c>
      <c r="R332" s="1" t="s">
        <v>487</v>
      </c>
      <c r="S332" s="3">
        <v>0.4</v>
      </c>
      <c r="T332" s="2">
        <v>0.32740119</v>
      </c>
      <c r="U332" s="2">
        <v>4.9106125</v>
      </c>
      <c r="V332" s="2">
        <v>2.1447800000000004</v>
      </c>
      <c r="W332" s="4">
        <v>7.78279369</v>
      </c>
      <c r="X332"/>
      <c r="Y332" s="1" t="s">
        <v>486</v>
      </c>
      <c r="Z332" s="1" t="s">
        <v>487</v>
      </c>
      <c r="AA332" s="3">
        <v>0.17144</v>
      </c>
      <c r="AB332" s="2">
        <v>0.017876430000000002</v>
      </c>
      <c r="AC332" s="2">
        <v>0.039512500000000006</v>
      </c>
      <c r="AD332" s="2">
        <v>0.17361000000000001</v>
      </c>
      <c r="AE332" s="4">
        <v>0.40243893000000003</v>
      </c>
      <c r="AF332"/>
      <c r="AG332" s="1" t="s">
        <v>486</v>
      </c>
      <c r="AH332" s="1" t="s">
        <v>487</v>
      </c>
      <c r="AI332" s="3">
        <v>0.11432</v>
      </c>
      <c r="AJ332" s="2">
        <v>0.56585238</v>
      </c>
      <c r="AK332" s="2">
        <v>2.091775</v>
      </c>
      <c r="AL332" s="2">
        <v>2.37244</v>
      </c>
      <c r="AM332" s="4">
        <v>5.14438738</v>
      </c>
      <c r="AO332" s="7">
        <f t="shared" si="180"/>
        <v>0.80008</v>
      </c>
      <c r="AP332" s="7">
        <f t="shared" si="181"/>
        <v>1.0778</v>
      </c>
      <c r="AQ332" s="7">
        <f t="shared" si="182"/>
        <v>7.3161</v>
      </c>
      <c r="AR332" s="7">
        <f t="shared" si="183"/>
        <v>4.7334000000000005</v>
      </c>
      <c r="AS332" s="7">
        <f t="shared" si="184"/>
        <v>13.92738</v>
      </c>
      <c r="AT332" s="30" t="str">
        <f t="shared" si="185"/>
        <v>Abt</v>
      </c>
      <c r="AU332" s="36">
        <f t="shared" si="186"/>
        <v>0</v>
      </c>
      <c r="AV332" s="36">
        <f t="shared" si="187"/>
        <v>0.14288571142885712</v>
      </c>
      <c r="AW332" s="36">
        <f t="shared" si="188"/>
        <v>0.49995000499950004</v>
      </c>
      <c r="AX332" s="36">
        <f t="shared" si="189"/>
        <v>0.21427857214278573</v>
      </c>
      <c r="AY332" s="36">
        <f t="shared" si="190"/>
        <v>0.14288571142885712</v>
      </c>
      <c r="AZ332" s="32">
        <f t="shared" si="191"/>
        <v>1</v>
      </c>
      <c r="BB332" s="36">
        <f t="shared" si="192"/>
        <v>0</v>
      </c>
      <c r="BC332" s="36">
        <f t="shared" si="193"/>
        <v>0.15463907960660603</v>
      </c>
      <c r="BD332" s="36">
        <f t="shared" si="194"/>
        <v>0.3037680367415105</v>
      </c>
      <c r="BE332" s="36">
        <f t="shared" si="195"/>
        <v>0.016586036370384118</v>
      </c>
      <c r="BF332" s="36">
        <f t="shared" si="196"/>
        <v>0.5250068472814994</v>
      </c>
      <c r="BG332" s="32">
        <f t="shared" si="197"/>
        <v>1</v>
      </c>
      <c r="BI332" s="36">
        <f t="shared" si="198"/>
        <v>0</v>
      </c>
      <c r="BJ332" s="36">
        <f t="shared" si="199"/>
        <v>0.03747898470496576</v>
      </c>
      <c r="BK332" s="36">
        <f t="shared" si="200"/>
        <v>0.6712063121061769</v>
      </c>
      <c r="BL332" s="36">
        <f t="shared" si="201"/>
        <v>0.005400759967742377</v>
      </c>
      <c r="BM332" s="36">
        <f t="shared" si="202"/>
        <v>0.28591394322111513</v>
      </c>
      <c r="BN332" s="32">
        <f t="shared" si="203"/>
        <v>1.0000000000000002</v>
      </c>
      <c r="BP332" s="36">
        <f t="shared" si="204"/>
        <v>0</v>
      </c>
      <c r="BQ332" s="36">
        <f t="shared" si="205"/>
        <v>0.008993535302319685</v>
      </c>
      <c r="BR332" s="36">
        <f t="shared" si="206"/>
        <v>0.4531161532936156</v>
      </c>
      <c r="BS332" s="36">
        <f t="shared" si="207"/>
        <v>0.036677652427430596</v>
      </c>
      <c r="BT332" s="36">
        <f t="shared" si="208"/>
        <v>0.5012126589766341</v>
      </c>
      <c r="BU332" s="32">
        <f t="shared" si="209"/>
        <v>1</v>
      </c>
      <c r="BW332" s="38">
        <f t="shared" si="210"/>
        <v>0</v>
      </c>
      <c r="BX332" s="38">
        <f t="shared" si="211"/>
        <v>0.04291977385552774</v>
      </c>
      <c r="BY332" s="38">
        <f t="shared" si="212"/>
        <v>0.5588124751388991</v>
      </c>
      <c r="BZ332" s="38">
        <f t="shared" si="213"/>
        <v>0.028895523063203563</v>
      </c>
      <c r="CA332" s="38">
        <f t="shared" si="214"/>
        <v>0.3693722279423697</v>
      </c>
      <c r="CB332" s="34">
        <f t="shared" si="215"/>
        <v>1</v>
      </c>
    </row>
    <row r="333" spans="1:80" ht="12.75">
      <c r="A333" s="12" t="s">
        <v>1156</v>
      </c>
      <c r="B333" s="12" t="s">
        <v>1157</v>
      </c>
      <c r="C333" s="24">
        <v>0.0667</v>
      </c>
      <c r="D333" s="16">
        <v>0.38135814</v>
      </c>
      <c r="E333" s="16">
        <v>0.8142146299999999</v>
      </c>
      <c r="F333" s="16">
        <v>0.10390522</v>
      </c>
      <c r="G333" s="25">
        <v>1.36617799</v>
      </c>
      <c r="H333" s="27"/>
      <c r="I333" s="12" t="s">
        <v>1156</v>
      </c>
      <c r="J333" s="12" t="s">
        <v>1157</v>
      </c>
      <c r="K333" s="24">
        <v>0.2</v>
      </c>
      <c r="L333" s="16">
        <v>0.5133934600000001</v>
      </c>
      <c r="M333" s="16">
        <v>0.92058301</v>
      </c>
      <c r="N333" s="16">
        <v>0.15307521999999998</v>
      </c>
      <c r="O333" s="25">
        <v>1.7870516900000002</v>
      </c>
      <c r="Q333" s="12" t="s">
        <v>1156</v>
      </c>
      <c r="R333" s="12" t="s">
        <v>1157</v>
      </c>
      <c r="S333" s="24">
        <v>0.5333</v>
      </c>
      <c r="T333" s="16">
        <v>0.9681106600000001</v>
      </c>
      <c r="U333" s="16">
        <v>5.052863940000001</v>
      </c>
      <c r="V333" s="16">
        <v>3.98519337</v>
      </c>
      <c r="W333" s="25">
        <v>10.53946797</v>
      </c>
      <c r="Y333" s="12" t="s">
        <v>1156</v>
      </c>
      <c r="Z333" s="12" t="s">
        <v>1157</v>
      </c>
      <c r="AA333" s="24">
        <v>0.2</v>
      </c>
      <c r="AB333" s="16">
        <v>0.01673774</v>
      </c>
      <c r="AC333" s="16">
        <v>0.4331796299999999</v>
      </c>
      <c r="AD333" s="16">
        <v>0.02</v>
      </c>
      <c r="AE333" s="25">
        <v>0.66991737</v>
      </c>
      <c r="AG333" s="12" t="s">
        <v>1156</v>
      </c>
      <c r="AH333" s="12" t="s">
        <v>1157</v>
      </c>
      <c r="AI333" s="24">
        <v>0</v>
      </c>
      <c r="AJ333" s="16">
        <v>0</v>
      </c>
      <c r="AK333" s="16">
        <v>0.28209171</v>
      </c>
      <c r="AL333" s="16">
        <v>0.39745522</v>
      </c>
      <c r="AM333" s="25">
        <v>0.67954693</v>
      </c>
      <c r="AO333" s="7">
        <f t="shared" si="180"/>
        <v>1</v>
      </c>
      <c r="AP333" s="7">
        <f t="shared" si="181"/>
        <v>1.8796000000000002</v>
      </c>
      <c r="AQ333" s="7">
        <f t="shared" si="182"/>
        <v>7.502932920000001</v>
      </c>
      <c r="AR333" s="7">
        <f t="shared" si="183"/>
        <v>4.6596290300000005</v>
      </c>
      <c r="AS333" s="7">
        <f t="shared" si="184"/>
        <v>15.04216195</v>
      </c>
      <c r="AT333" s="30" t="str">
        <f t="shared" si="185"/>
        <v>Inst</v>
      </c>
      <c r="AU333" s="36">
        <f t="shared" si="186"/>
        <v>0.0667</v>
      </c>
      <c r="AV333" s="36">
        <f t="shared" si="187"/>
        <v>0.2</v>
      </c>
      <c r="AW333" s="36">
        <f t="shared" si="188"/>
        <v>0.5333</v>
      </c>
      <c r="AX333" s="36">
        <f t="shared" si="189"/>
        <v>0.2</v>
      </c>
      <c r="AY333" s="36">
        <f t="shared" si="190"/>
        <v>0</v>
      </c>
      <c r="AZ333" s="32">
        <f t="shared" si="191"/>
        <v>1</v>
      </c>
      <c r="BB333" s="36">
        <f t="shared" si="192"/>
        <v>0.20289324324324323</v>
      </c>
      <c r="BC333" s="36">
        <f t="shared" si="193"/>
        <v>0.27313974249840395</v>
      </c>
      <c r="BD333" s="36">
        <f t="shared" si="194"/>
        <v>0.5150620663971058</v>
      </c>
      <c r="BE333" s="36">
        <f t="shared" si="195"/>
        <v>0.008904947861247074</v>
      </c>
      <c r="BF333" s="36">
        <f t="shared" si="196"/>
        <v>0</v>
      </c>
      <c r="BG333" s="32">
        <f t="shared" si="197"/>
        <v>1.0000000000000002</v>
      </c>
      <c r="BI333" s="36">
        <f t="shared" si="198"/>
        <v>0.1085195134598111</v>
      </c>
      <c r="BJ333" s="36">
        <f t="shared" si="199"/>
        <v>0.12269642016205043</v>
      </c>
      <c r="BK333" s="36">
        <f t="shared" si="200"/>
        <v>0.6734518346193611</v>
      </c>
      <c r="BL333" s="36">
        <f t="shared" si="201"/>
        <v>0.057734706496616245</v>
      </c>
      <c r="BM333" s="36">
        <f t="shared" si="202"/>
        <v>0.03759752526216108</v>
      </c>
      <c r="BN333" s="32">
        <f t="shared" si="203"/>
        <v>1</v>
      </c>
      <c r="BP333" s="36">
        <f t="shared" si="204"/>
        <v>0.022299032676427463</v>
      </c>
      <c r="BQ333" s="36">
        <f t="shared" si="205"/>
        <v>0.03285137486577981</v>
      </c>
      <c r="BR333" s="36">
        <f t="shared" si="206"/>
        <v>0.8552597952202216</v>
      </c>
      <c r="BS333" s="36">
        <f t="shared" si="207"/>
        <v>0.004292187182978384</v>
      </c>
      <c r="BT333" s="36">
        <f t="shared" si="208"/>
        <v>0.08529761005459269</v>
      </c>
      <c r="BU333" s="32">
        <f t="shared" si="209"/>
        <v>0.9999999999999999</v>
      </c>
      <c r="BW333" s="37">
        <f t="shared" si="210"/>
        <v>0.09082324698678038</v>
      </c>
      <c r="BX333" s="37">
        <f t="shared" si="211"/>
        <v>0.11880284868226672</v>
      </c>
      <c r="BY333" s="37">
        <f t="shared" si="212"/>
        <v>0.7006617802037426</v>
      </c>
      <c r="BZ333" s="37">
        <f t="shared" si="213"/>
        <v>0.04453597642591529</v>
      </c>
      <c r="CA333" s="37">
        <f t="shared" si="214"/>
        <v>0.04517614770129502</v>
      </c>
      <c r="CB333" s="33">
        <f t="shared" si="215"/>
        <v>1</v>
      </c>
    </row>
    <row r="334" spans="1:80" ht="12.75">
      <c r="A334" s="1" t="s">
        <v>488</v>
      </c>
      <c r="B334" s="1" t="s">
        <v>489</v>
      </c>
      <c r="C334" s="3">
        <v>0.0667</v>
      </c>
      <c r="D334" s="2">
        <v>0.38135814</v>
      </c>
      <c r="E334" s="2">
        <v>0.8142146299999999</v>
      </c>
      <c r="F334" s="2">
        <v>0.10390522</v>
      </c>
      <c r="G334" s="4">
        <v>1.36617799</v>
      </c>
      <c r="H334"/>
      <c r="I334" s="1" t="s">
        <v>488</v>
      </c>
      <c r="J334" s="1" t="s">
        <v>489</v>
      </c>
      <c r="K334" s="3">
        <v>0.2</v>
      </c>
      <c r="L334" s="2">
        <v>0.5133934600000001</v>
      </c>
      <c r="M334" s="2">
        <v>0.92058301</v>
      </c>
      <c r="N334" s="2">
        <v>0.15307521999999998</v>
      </c>
      <c r="O334" s="4">
        <v>1.78705169</v>
      </c>
      <c r="P334"/>
      <c r="Q334" s="1" t="s">
        <v>488</v>
      </c>
      <c r="R334" s="1" t="s">
        <v>489</v>
      </c>
      <c r="S334" s="3">
        <v>0.5333</v>
      </c>
      <c r="T334" s="2">
        <v>0.9681106600000001</v>
      </c>
      <c r="U334" s="2">
        <v>5.052863940000001</v>
      </c>
      <c r="V334" s="2">
        <v>3.98519337</v>
      </c>
      <c r="W334" s="4">
        <v>10.53946797</v>
      </c>
      <c r="X334"/>
      <c r="Y334" s="1" t="s">
        <v>488</v>
      </c>
      <c r="Z334" s="1" t="s">
        <v>489</v>
      </c>
      <c r="AA334" s="3">
        <v>0.2</v>
      </c>
      <c r="AB334" s="2">
        <v>0.01673774</v>
      </c>
      <c r="AC334" s="2">
        <v>0.4331796299999999</v>
      </c>
      <c r="AD334" s="2">
        <v>0.02</v>
      </c>
      <c r="AE334" s="4">
        <v>0.66991737</v>
      </c>
      <c r="AF334"/>
      <c r="AG334" s="1" t="s">
        <v>488</v>
      </c>
      <c r="AH334" s="1" t="s">
        <v>489</v>
      </c>
      <c r="AI334" s="3">
        <v>0</v>
      </c>
      <c r="AJ334" s="2">
        <v>0</v>
      </c>
      <c r="AK334" s="2">
        <v>0.28209171</v>
      </c>
      <c r="AL334" s="2">
        <v>0.39745522</v>
      </c>
      <c r="AM334" s="4">
        <v>0.67954693</v>
      </c>
      <c r="AO334" s="7">
        <f t="shared" si="180"/>
        <v>1</v>
      </c>
      <c r="AP334" s="7">
        <f t="shared" si="181"/>
        <v>1.8796000000000002</v>
      </c>
      <c r="AQ334" s="7">
        <f t="shared" si="182"/>
        <v>7.502932920000001</v>
      </c>
      <c r="AR334" s="7">
        <f t="shared" si="183"/>
        <v>4.6596290300000005</v>
      </c>
      <c r="AS334" s="7">
        <f t="shared" si="184"/>
        <v>15.04216195</v>
      </c>
      <c r="AT334" s="30" t="str">
        <f t="shared" si="185"/>
        <v>Abt</v>
      </c>
      <c r="AU334" s="36">
        <f t="shared" si="186"/>
        <v>0.0667</v>
      </c>
      <c r="AV334" s="36">
        <f t="shared" si="187"/>
        <v>0.2</v>
      </c>
      <c r="AW334" s="36">
        <f t="shared" si="188"/>
        <v>0.5333</v>
      </c>
      <c r="AX334" s="36">
        <f t="shared" si="189"/>
        <v>0.2</v>
      </c>
      <c r="AY334" s="36">
        <f t="shared" si="190"/>
        <v>0</v>
      </c>
      <c r="AZ334" s="32">
        <f t="shared" si="191"/>
        <v>1</v>
      </c>
      <c r="BB334" s="36">
        <f t="shared" si="192"/>
        <v>0.20289324324324323</v>
      </c>
      <c r="BC334" s="36">
        <f t="shared" si="193"/>
        <v>0.27313974249840395</v>
      </c>
      <c r="BD334" s="36">
        <f t="shared" si="194"/>
        <v>0.5150620663971058</v>
      </c>
      <c r="BE334" s="36">
        <f t="shared" si="195"/>
        <v>0.008904947861247074</v>
      </c>
      <c r="BF334" s="36">
        <f t="shared" si="196"/>
        <v>0</v>
      </c>
      <c r="BG334" s="32">
        <f t="shared" si="197"/>
        <v>1.0000000000000002</v>
      </c>
      <c r="BI334" s="36">
        <f t="shared" si="198"/>
        <v>0.1085195134598111</v>
      </c>
      <c r="BJ334" s="36">
        <f t="shared" si="199"/>
        <v>0.12269642016205043</v>
      </c>
      <c r="BK334" s="36">
        <f t="shared" si="200"/>
        <v>0.6734518346193611</v>
      </c>
      <c r="BL334" s="36">
        <f t="shared" si="201"/>
        <v>0.057734706496616245</v>
      </c>
      <c r="BM334" s="36">
        <f t="shared" si="202"/>
        <v>0.03759752526216108</v>
      </c>
      <c r="BN334" s="32">
        <f t="shared" si="203"/>
        <v>1</v>
      </c>
      <c r="BP334" s="36">
        <f t="shared" si="204"/>
        <v>0.022299032676427463</v>
      </c>
      <c r="BQ334" s="36">
        <f t="shared" si="205"/>
        <v>0.03285137486577981</v>
      </c>
      <c r="BR334" s="36">
        <f t="shared" si="206"/>
        <v>0.8552597952202216</v>
      </c>
      <c r="BS334" s="36">
        <f t="shared" si="207"/>
        <v>0.004292187182978384</v>
      </c>
      <c r="BT334" s="36">
        <f t="shared" si="208"/>
        <v>0.08529761005459269</v>
      </c>
      <c r="BU334" s="32">
        <f t="shared" si="209"/>
        <v>0.9999999999999999</v>
      </c>
      <c r="BW334" s="38">
        <f t="shared" si="210"/>
        <v>0.09082324698678038</v>
      </c>
      <c r="BX334" s="38">
        <f t="shared" si="211"/>
        <v>0.1188028486822667</v>
      </c>
      <c r="BY334" s="38">
        <f t="shared" si="212"/>
        <v>0.7006617802037426</v>
      </c>
      <c r="BZ334" s="38">
        <f t="shared" si="213"/>
        <v>0.04453597642591529</v>
      </c>
      <c r="CA334" s="38">
        <f t="shared" si="214"/>
        <v>0.04517614770129502</v>
      </c>
      <c r="CB334" s="34">
        <f t="shared" si="215"/>
        <v>1</v>
      </c>
    </row>
    <row r="335" spans="1:80" ht="12.75">
      <c r="A335" s="1" t="s">
        <v>1158</v>
      </c>
      <c r="B335" s="1" t="s">
        <v>1159</v>
      </c>
      <c r="C335" s="3"/>
      <c r="D335" s="2"/>
      <c r="E335" s="2">
        <v>0.25</v>
      </c>
      <c r="F335" s="2"/>
      <c r="G335" s="4">
        <v>0.25</v>
      </c>
      <c r="H335" s="39"/>
      <c r="I335" s="1" t="s">
        <v>1158</v>
      </c>
      <c r="J335" s="1" t="s">
        <v>1159</v>
      </c>
      <c r="K335" s="3"/>
      <c r="L335" s="2"/>
      <c r="M335" s="2">
        <v>0</v>
      </c>
      <c r="N335" s="2"/>
      <c r="O335" s="4">
        <v>0</v>
      </c>
      <c r="P335"/>
      <c r="Q335" s="1" t="s">
        <v>1158</v>
      </c>
      <c r="R335" s="1" t="s">
        <v>1159</v>
      </c>
      <c r="S335" s="3"/>
      <c r="T335" s="2"/>
      <c r="U335" s="2">
        <v>0.5</v>
      </c>
      <c r="V335" s="2"/>
      <c r="W335" s="4">
        <v>0.5</v>
      </c>
      <c r="X335"/>
      <c r="Y335" s="1" t="s">
        <v>1158</v>
      </c>
      <c r="Z335" s="1" t="s">
        <v>1159</v>
      </c>
      <c r="AA335" s="3"/>
      <c r="AB335" s="2"/>
      <c r="AC335" s="2">
        <v>0.25</v>
      </c>
      <c r="AD335" s="2"/>
      <c r="AE335" s="4">
        <v>0.25</v>
      </c>
      <c r="AF335"/>
      <c r="AG335" s="1" t="s">
        <v>1158</v>
      </c>
      <c r="AH335" s="1" t="s">
        <v>1159</v>
      </c>
      <c r="AI335" s="3"/>
      <c r="AJ335" s="2"/>
      <c r="AK335" s="2">
        <v>0</v>
      </c>
      <c r="AL335" s="2"/>
      <c r="AM335" s="4">
        <v>0</v>
      </c>
      <c r="AO335" s="7">
        <f t="shared" si="180"/>
        <v>0</v>
      </c>
      <c r="AP335" s="7">
        <f t="shared" si="181"/>
        <v>0</v>
      </c>
      <c r="AQ335" s="7">
        <f t="shared" si="182"/>
        <v>1</v>
      </c>
      <c r="AR335" s="7">
        <f t="shared" si="183"/>
        <v>0</v>
      </c>
      <c r="AS335" s="7">
        <f t="shared" si="184"/>
        <v>1</v>
      </c>
      <c r="AT335" s="30" t="str">
        <f t="shared" si="185"/>
        <v>Inst</v>
      </c>
      <c r="AU335" s="36">
        <f t="shared" si="186"/>
        <v>0</v>
      </c>
      <c r="AV335" s="36">
        <f t="shared" si="187"/>
        <v>0</v>
      </c>
      <c r="AW335" s="36">
        <f t="shared" si="188"/>
        <v>0</v>
      </c>
      <c r="AX335" s="36">
        <f t="shared" si="189"/>
        <v>0</v>
      </c>
      <c r="AY335" s="36">
        <f t="shared" si="190"/>
        <v>0</v>
      </c>
      <c r="AZ335" s="32">
        <f t="shared" si="191"/>
        <v>0</v>
      </c>
      <c r="BB335" s="36">
        <f t="shared" si="192"/>
        <v>0</v>
      </c>
      <c r="BC335" s="36">
        <f t="shared" si="193"/>
        <v>0</v>
      </c>
      <c r="BD335" s="36">
        <f t="shared" si="194"/>
        <v>0</v>
      </c>
      <c r="BE335" s="36">
        <f t="shared" si="195"/>
        <v>0</v>
      </c>
      <c r="BF335" s="36">
        <f t="shared" si="196"/>
        <v>0</v>
      </c>
      <c r="BG335" s="32">
        <f t="shared" si="197"/>
        <v>0</v>
      </c>
      <c r="BI335" s="36">
        <f t="shared" si="198"/>
        <v>0.25</v>
      </c>
      <c r="BJ335" s="36">
        <f t="shared" si="199"/>
        <v>0</v>
      </c>
      <c r="BK335" s="36">
        <f t="shared" si="200"/>
        <v>0.5</v>
      </c>
      <c r="BL335" s="36">
        <f t="shared" si="201"/>
        <v>0.25</v>
      </c>
      <c r="BM335" s="36">
        <f t="shared" si="202"/>
        <v>0</v>
      </c>
      <c r="BN335" s="32">
        <f t="shared" si="203"/>
        <v>1</v>
      </c>
      <c r="BP335" s="36">
        <f t="shared" si="204"/>
        <v>0</v>
      </c>
      <c r="BQ335" s="36">
        <f t="shared" si="205"/>
        <v>0</v>
      </c>
      <c r="BR335" s="36">
        <f t="shared" si="206"/>
        <v>0</v>
      </c>
      <c r="BS335" s="36">
        <f t="shared" si="207"/>
        <v>0</v>
      </c>
      <c r="BT335" s="36">
        <f t="shared" si="208"/>
        <v>0</v>
      </c>
      <c r="BU335" s="32">
        <f t="shared" si="209"/>
        <v>0</v>
      </c>
      <c r="BW335" s="38">
        <f t="shared" si="210"/>
        <v>0.25</v>
      </c>
      <c r="BX335" s="38">
        <f t="shared" si="211"/>
        <v>0</v>
      </c>
      <c r="BY335" s="38">
        <f t="shared" si="212"/>
        <v>0.5</v>
      </c>
      <c r="BZ335" s="38">
        <f t="shared" si="213"/>
        <v>0.25</v>
      </c>
      <c r="CA335" s="38">
        <f t="shared" si="214"/>
        <v>0</v>
      </c>
      <c r="CB335" s="34">
        <f t="shared" si="215"/>
        <v>1</v>
      </c>
    </row>
    <row r="336" spans="1:80" ht="12.75">
      <c r="A336" s="12" t="s">
        <v>490</v>
      </c>
      <c r="B336" s="12" t="s">
        <v>491</v>
      </c>
      <c r="C336" s="24"/>
      <c r="D336" s="16"/>
      <c r="E336" s="16">
        <v>0.25</v>
      </c>
      <c r="F336" s="16"/>
      <c r="G336" s="25">
        <v>0.25</v>
      </c>
      <c r="H336" s="27"/>
      <c r="I336" s="12" t="s">
        <v>490</v>
      </c>
      <c r="J336" s="12" t="s">
        <v>491</v>
      </c>
      <c r="K336" s="24"/>
      <c r="L336" s="16"/>
      <c r="M336" s="16">
        <v>0</v>
      </c>
      <c r="N336" s="16"/>
      <c r="O336" s="25">
        <v>0</v>
      </c>
      <c r="Q336" s="12" t="s">
        <v>490</v>
      </c>
      <c r="R336" s="12" t="s">
        <v>491</v>
      </c>
      <c r="S336" s="24"/>
      <c r="T336" s="16"/>
      <c r="U336" s="16">
        <v>0.5</v>
      </c>
      <c r="V336" s="16"/>
      <c r="W336" s="25">
        <v>0.5</v>
      </c>
      <c r="Y336" s="12" t="s">
        <v>490</v>
      </c>
      <c r="Z336" s="12" t="s">
        <v>491</v>
      </c>
      <c r="AA336" s="24"/>
      <c r="AB336" s="16"/>
      <c r="AC336" s="16">
        <v>0.25</v>
      </c>
      <c r="AD336" s="16"/>
      <c r="AE336" s="25">
        <v>0.25</v>
      </c>
      <c r="AG336" s="12" t="s">
        <v>490</v>
      </c>
      <c r="AH336" s="12" t="s">
        <v>491</v>
      </c>
      <c r="AI336" s="24"/>
      <c r="AJ336" s="16"/>
      <c r="AK336" s="16">
        <v>0</v>
      </c>
      <c r="AL336" s="16"/>
      <c r="AM336" s="25">
        <v>0</v>
      </c>
      <c r="AO336" s="7">
        <f t="shared" si="180"/>
        <v>0</v>
      </c>
      <c r="AP336" s="7">
        <f t="shared" si="181"/>
        <v>0</v>
      </c>
      <c r="AQ336" s="7">
        <f t="shared" si="182"/>
        <v>1</v>
      </c>
      <c r="AR336" s="7">
        <f t="shared" si="183"/>
        <v>0</v>
      </c>
      <c r="AS336" s="7">
        <f t="shared" si="184"/>
        <v>1</v>
      </c>
      <c r="AT336" s="30" t="str">
        <f t="shared" si="185"/>
        <v>Abt</v>
      </c>
      <c r="AU336" s="36">
        <f t="shared" si="186"/>
        <v>0</v>
      </c>
      <c r="AV336" s="36">
        <f t="shared" si="187"/>
        <v>0</v>
      </c>
      <c r="AW336" s="36">
        <f t="shared" si="188"/>
        <v>0</v>
      </c>
      <c r="AX336" s="36">
        <f t="shared" si="189"/>
        <v>0</v>
      </c>
      <c r="AY336" s="36">
        <f t="shared" si="190"/>
        <v>0</v>
      </c>
      <c r="AZ336" s="32">
        <f t="shared" si="191"/>
        <v>0</v>
      </c>
      <c r="BB336" s="36">
        <f t="shared" si="192"/>
        <v>0</v>
      </c>
      <c r="BC336" s="36">
        <f t="shared" si="193"/>
        <v>0</v>
      </c>
      <c r="BD336" s="36">
        <f t="shared" si="194"/>
        <v>0</v>
      </c>
      <c r="BE336" s="36">
        <f t="shared" si="195"/>
        <v>0</v>
      </c>
      <c r="BF336" s="36">
        <f t="shared" si="196"/>
        <v>0</v>
      </c>
      <c r="BG336" s="32">
        <f t="shared" si="197"/>
        <v>0</v>
      </c>
      <c r="BI336" s="36">
        <f t="shared" si="198"/>
        <v>0.25</v>
      </c>
      <c r="BJ336" s="36">
        <f t="shared" si="199"/>
        <v>0</v>
      </c>
      <c r="BK336" s="36">
        <f t="shared" si="200"/>
        <v>0.5</v>
      </c>
      <c r="BL336" s="36">
        <f t="shared" si="201"/>
        <v>0.25</v>
      </c>
      <c r="BM336" s="36">
        <f t="shared" si="202"/>
        <v>0</v>
      </c>
      <c r="BN336" s="32">
        <f t="shared" si="203"/>
        <v>1</v>
      </c>
      <c r="BP336" s="36">
        <f t="shared" si="204"/>
        <v>0</v>
      </c>
      <c r="BQ336" s="36">
        <f t="shared" si="205"/>
        <v>0</v>
      </c>
      <c r="BR336" s="36">
        <f t="shared" si="206"/>
        <v>0</v>
      </c>
      <c r="BS336" s="36">
        <f t="shared" si="207"/>
        <v>0</v>
      </c>
      <c r="BT336" s="36">
        <f t="shared" si="208"/>
        <v>0</v>
      </c>
      <c r="BU336" s="32">
        <f t="shared" si="209"/>
        <v>0</v>
      </c>
      <c r="BW336" s="37">
        <f t="shared" si="210"/>
        <v>0.25</v>
      </c>
      <c r="BX336" s="37">
        <f t="shared" si="211"/>
        <v>0</v>
      </c>
      <c r="BY336" s="37">
        <f t="shared" si="212"/>
        <v>0.5</v>
      </c>
      <c r="BZ336" s="37">
        <f t="shared" si="213"/>
        <v>0.25</v>
      </c>
      <c r="CA336" s="37">
        <f t="shared" si="214"/>
        <v>0</v>
      </c>
      <c r="CB336" s="33">
        <f t="shared" si="215"/>
        <v>1</v>
      </c>
    </row>
    <row r="337" spans="1:80" ht="12.75">
      <c r="A337" s="1" t="s">
        <v>1160</v>
      </c>
      <c r="B337" s="1" t="s">
        <v>1161</v>
      </c>
      <c r="C337" s="3"/>
      <c r="D337" s="2"/>
      <c r="E337" s="2">
        <v>0.25</v>
      </c>
      <c r="F337" s="2"/>
      <c r="G337" s="4">
        <v>0.25</v>
      </c>
      <c r="H337" s="39"/>
      <c r="I337" s="1" t="s">
        <v>1160</v>
      </c>
      <c r="J337" s="1" t="s">
        <v>1161</v>
      </c>
      <c r="K337" s="3"/>
      <c r="L337" s="2"/>
      <c r="M337" s="2">
        <v>0</v>
      </c>
      <c r="N337" s="2"/>
      <c r="O337" s="4">
        <v>0</v>
      </c>
      <c r="P337"/>
      <c r="Q337" s="1" t="s">
        <v>1160</v>
      </c>
      <c r="R337" s="1" t="s">
        <v>1161</v>
      </c>
      <c r="S337" s="3"/>
      <c r="T337" s="2"/>
      <c r="U337" s="2">
        <v>0.5</v>
      </c>
      <c r="V337" s="2"/>
      <c r="W337" s="4">
        <v>0.5</v>
      </c>
      <c r="X337"/>
      <c r="Y337" s="1" t="s">
        <v>1160</v>
      </c>
      <c r="Z337" s="1" t="s">
        <v>1161</v>
      </c>
      <c r="AA337" s="3"/>
      <c r="AB337" s="2"/>
      <c r="AC337" s="2">
        <v>0.25</v>
      </c>
      <c r="AD337" s="2"/>
      <c r="AE337" s="4">
        <v>0.25</v>
      </c>
      <c r="AF337"/>
      <c r="AG337" s="1" t="s">
        <v>1160</v>
      </c>
      <c r="AH337" s="1" t="s">
        <v>1161</v>
      </c>
      <c r="AI337" s="3"/>
      <c r="AJ337" s="2"/>
      <c r="AK337" s="2">
        <v>0</v>
      </c>
      <c r="AL337" s="2"/>
      <c r="AM337" s="4">
        <v>0</v>
      </c>
      <c r="AO337" s="7">
        <f t="shared" si="180"/>
        <v>0</v>
      </c>
      <c r="AP337" s="7">
        <f t="shared" si="181"/>
        <v>0</v>
      </c>
      <c r="AQ337" s="7">
        <f t="shared" si="182"/>
        <v>1</v>
      </c>
      <c r="AR337" s="7">
        <f t="shared" si="183"/>
        <v>0</v>
      </c>
      <c r="AS337" s="7">
        <f t="shared" si="184"/>
        <v>1</v>
      </c>
      <c r="AT337" s="30" t="str">
        <f t="shared" si="185"/>
        <v>Inst</v>
      </c>
      <c r="AU337" s="36">
        <f t="shared" si="186"/>
        <v>0</v>
      </c>
      <c r="AV337" s="36">
        <f t="shared" si="187"/>
        <v>0</v>
      </c>
      <c r="AW337" s="36">
        <f t="shared" si="188"/>
        <v>0</v>
      </c>
      <c r="AX337" s="36">
        <f t="shared" si="189"/>
        <v>0</v>
      </c>
      <c r="AY337" s="36">
        <f t="shared" si="190"/>
        <v>0</v>
      </c>
      <c r="AZ337" s="32">
        <f t="shared" si="191"/>
        <v>0</v>
      </c>
      <c r="BB337" s="36">
        <f t="shared" si="192"/>
        <v>0</v>
      </c>
      <c r="BC337" s="36">
        <f t="shared" si="193"/>
        <v>0</v>
      </c>
      <c r="BD337" s="36">
        <f t="shared" si="194"/>
        <v>0</v>
      </c>
      <c r="BE337" s="36">
        <f t="shared" si="195"/>
        <v>0</v>
      </c>
      <c r="BF337" s="36">
        <f t="shared" si="196"/>
        <v>0</v>
      </c>
      <c r="BG337" s="32">
        <f t="shared" si="197"/>
        <v>0</v>
      </c>
      <c r="BI337" s="36">
        <f t="shared" si="198"/>
        <v>0.25</v>
      </c>
      <c r="BJ337" s="36">
        <f t="shared" si="199"/>
        <v>0</v>
      </c>
      <c r="BK337" s="36">
        <f t="shared" si="200"/>
        <v>0.5</v>
      </c>
      <c r="BL337" s="36">
        <f t="shared" si="201"/>
        <v>0.25</v>
      </c>
      <c r="BM337" s="36">
        <f t="shared" si="202"/>
        <v>0</v>
      </c>
      <c r="BN337" s="32">
        <f t="shared" si="203"/>
        <v>1</v>
      </c>
      <c r="BP337" s="36">
        <f t="shared" si="204"/>
        <v>0</v>
      </c>
      <c r="BQ337" s="36">
        <f t="shared" si="205"/>
        <v>0</v>
      </c>
      <c r="BR337" s="36">
        <f t="shared" si="206"/>
        <v>0</v>
      </c>
      <c r="BS337" s="36">
        <f t="shared" si="207"/>
        <v>0</v>
      </c>
      <c r="BT337" s="36">
        <f t="shared" si="208"/>
        <v>0</v>
      </c>
      <c r="BU337" s="32">
        <f t="shared" si="209"/>
        <v>0</v>
      </c>
      <c r="BW337" s="38">
        <f t="shared" si="210"/>
        <v>0.25</v>
      </c>
      <c r="BX337" s="38">
        <f t="shared" si="211"/>
        <v>0</v>
      </c>
      <c r="BY337" s="38">
        <f t="shared" si="212"/>
        <v>0.5</v>
      </c>
      <c r="BZ337" s="38">
        <f t="shared" si="213"/>
        <v>0.25</v>
      </c>
      <c r="CA337" s="38">
        <f t="shared" si="214"/>
        <v>0</v>
      </c>
      <c r="CB337" s="34">
        <f t="shared" si="215"/>
        <v>1</v>
      </c>
    </row>
    <row r="338" spans="1:80" ht="12.75">
      <c r="A338" s="1" t="s">
        <v>492</v>
      </c>
      <c r="B338" s="1" t="s">
        <v>493</v>
      </c>
      <c r="C338" s="3"/>
      <c r="D338" s="2"/>
      <c r="E338" s="2">
        <v>0.25</v>
      </c>
      <c r="F338" s="2"/>
      <c r="G338" s="4">
        <v>0.25</v>
      </c>
      <c r="H338"/>
      <c r="I338" s="1" t="s">
        <v>492</v>
      </c>
      <c r="J338" s="1" t="s">
        <v>493</v>
      </c>
      <c r="K338" s="3"/>
      <c r="L338" s="2"/>
      <c r="M338" s="2">
        <v>0</v>
      </c>
      <c r="N338" s="2"/>
      <c r="O338" s="4">
        <v>0</v>
      </c>
      <c r="P338"/>
      <c r="Q338" s="1" t="s">
        <v>492</v>
      </c>
      <c r="R338" s="1" t="s">
        <v>493</v>
      </c>
      <c r="S338" s="3"/>
      <c r="T338" s="2"/>
      <c r="U338" s="2">
        <v>0.5</v>
      </c>
      <c r="V338" s="2"/>
      <c r="W338" s="4">
        <v>0.5</v>
      </c>
      <c r="X338"/>
      <c r="Y338" s="1" t="s">
        <v>492</v>
      </c>
      <c r="Z338" s="1" t="s">
        <v>493</v>
      </c>
      <c r="AA338" s="3"/>
      <c r="AB338" s="2"/>
      <c r="AC338" s="2">
        <v>0.25</v>
      </c>
      <c r="AD338" s="2"/>
      <c r="AE338" s="4">
        <v>0.25</v>
      </c>
      <c r="AF338"/>
      <c r="AG338" s="1" t="s">
        <v>492</v>
      </c>
      <c r="AH338" s="1" t="s">
        <v>493</v>
      </c>
      <c r="AI338" s="3"/>
      <c r="AJ338" s="2"/>
      <c r="AK338" s="2">
        <v>0</v>
      </c>
      <c r="AL338" s="2"/>
      <c r="AM338" s="4">
        <v>0</v>
      </c>
      <c r="AO338" s="7">
        <f t="shared" si="180"/>
        <v>0</v>
      </c>
      <c r="AP338" s="7">
        <f t="shared" si="181"/>
        <v>0</v>
      </c>
      <c r="AQ338" s="7">
        <f t="shared" si="182"/>
        <v>1</v>
      </c>
      <c r="AR338" s="7">
        <f t="shared" si="183"/>
        <v>0</v>
      </c>
      <c r="AS338" s="7">
        <f t="shared" si="184"/>
        <v>1</v>
      </c>
      <c r="AT338" s="30" t="str">
        <f t="shared" si="185"/>
        <v>Abt</v>
      </c>
      <c r="AU338" s="36">
        <f t="shared" si="186"/>
        <v>0</v>
      </c>
      <c r="AV338" s="36">
        <f t="shared" si="187"/>
        <v>0</v>
      </c>
      <c r="AW338" s="36">
        <f t="shared" si="188"/>
        <v>0</v>
      </c>
      <c r="AX338" s="36">
        <f t="shared" si="189"/>
        <v>0</v>
      </c>
      <c r="AY338" s="36">
        <f t="shared" si="190"/>
        <v>0</v>
      </c>
      <c r="AZ338" s="32">
        <f t="shared" si="191"/>
        <v>0</v>
      </c>
      <c r="BB338" s="36">
        <f t="shared" si="192"/>
        <v>0</v>
      </c>
      <c r="BC338" s="36">
        <f t="shared" si="193"/>
        <v>0</v>
      </c>
      <c r="BD338" s="36">
        <f t="shared" si="194"/>
        <v>0</v>
      </c>
      <c r="BE338" s="36">
        <f t="shared" si="195"/>
        <v>0</v>
      </c>
      <c r="BF338" s="36">
        <f t="shared" si="196"/>
        <v>0</v>
      </c>
      <c r="BG338" s="32">
        <f t="shared" si="197"/>
        <v>0</v>
      </c>
      <c r="BI338" s="36">
        <f t="shared" si="198"/>
        <v>0.25</v>
      </c>
      <c r="BJ338" s="36">
        <f t="shared" si="199"/>
        <v>0</v>
      </c>
      <c r="BK338" s="36">
        <f t="shared" si="200"/>
        <v>0.5</v>
      </c>
      <c r="BL338" s="36">
        <f t="shared" si="201"/>
        <v>0.25</v>
      </c>
      <c r="BM338" s="36">
        <f t="shared" si="202"/>
        <v>0</v>
      </c>
      <c r="BN338" s="32">
        <f t="shared" si="203"/>
        <v>1</v>
      </c>
      <c r="BP338" s="36">
        <f t="shared" si="204"/>
        <v>0</v>
      </c>
      <c r="BQ338" s="36">
        <f t="shared" si="205"/>
        <v>0</v>
      </c>
      <c r="BR338" s="36">
        <f t="shared" si="206"/>
        <v>0</v>
      </c>
      <c r="BS338" s="36">
        <f t="shared" si="207"/>
        <v>0</v>
      </c>
      <c r="BT338" s="36">
        <f t="shared" si="208"/>
        <v>0</v>
      </c>
      <c r="BU338" s="32">
        <f t="shared" si="209"/>
        <v>0</v>
      </c>
      <c r="BW338" s="38">
        <f t="shared" si="210"/>
        <v>0.25</v>
      </c>
      <c r="BX338" s="38">
        <f t="shared" si="211"/>
        <v>0</v>
      </c>
      <c r="BY338" s="38">
        <f t="shared" si="212"/>
        <v>0.5</v>
      </c>
      <c r="BZ338" s="38">
        <f t="shared" si="213"/>
        <v>0.25</v>
      </c>
      <c r="CA338" s="38">
        <f t="shared" si="214"/>
        <v>0</v>
      </c>
      <c r="CB338" s="34">
        <f t="shared" si="215"/>
        <v>1</v>
      </c>
    </row>
    <row r="339" spans="1:80" ht="12.75">
      <c r="A339" s="12" t="s">
        <v>1162</v>
      </c>
      <c r="B339" s="12" t="s">
        <v>778</v>
      </c>
      <c r="C339" s="24">
        <v>0.25</v>
      </c>
      <c r="D339" s="16">
        <v>0.1923</v>
      </c>
      <c r="E339" s="16">
        <v>2.86278</v>
      </c>
      <c r="F339" s="16">
        <v>2.36759633</v>
      </c>
      <c r="G339" s="25">
        <v>5.67267633</v>
      </c>
      <c r="H339" s="27"/>
      <c r="I339" s="12" t="s">
        <v>1162</v>
      </c>
      <c r="J339" s="12" t="s">
        <v>778</v>
      </c>
      <c r="K339" s="24">
        <v>0.2</v>
      </c>
      <c r="L339" s="16">
        <v>0</v>
      </c>
      <c r="M339" s="16">
        <v>0.895296</v>
      </c>
      <c r="N339" s="16">
        <v>0.75912695</v>
      </c>
      <c r="O339" s="25">
        <v>1.8544229499999998</v>
      </c>
      <c r="Q339" s="12" t="s">
        <v>1162</v>
      </c>
      <c r="R339" s="12" t="s">
        <v>778</v>
      </c>
      <c r="S339" s="24">
        <v>0.4</v>
      </c>
      <c r="T339" s="16">
        <v>0</v>
      </c>
      <c r="U339" s="16">
        <v>2.2921600000000004</v>
      </c>
      <c r="V339" s="16">
        <v>2.5806655</v>
      </c>
      <c r="W339" s="25">
        <v>5.2728255</v>
      </c>
      <c r="Y339" s="12" t="s">
        <v>1162</v>
      </c>
      <c r="Z339" s="12" t="s">
        <v>778</v>
      </c>
      <c r="AA339" s="24">
        <v>0.1</v>
      </c>
      <c r="AB339" s="16">
        <v>0</v>
      </c>
      <c r="AC339" s="16">
        <v>0.41034400000000004</v>
      </c>
      <c r="AD339" s="16">
        <v>0.3781774</v>
      </c>
      <c r="AE339" s="25">
        <v>0.8885214</v>
      </c>
      <c r="AG339" s="12" t="s">
        <v>1162</v>
      </c>
      <c r="AH339" s="12" t="s">
        <v>778</v>
      </c>
      <c r="AI339" s="24">
        <v>0.05</v>
      </c>
      <c r="AJ339" s="16">
        <v>0</v>
      </c>
      <c r="AK339" s="16">
        <v>0.18652</v>
      </c>
      <c r="AL339" s="16">
        <v>0.36931527999999997</v>
      </c>
      <c r="AM339" s="25">
        <v>0.60583528</v>
      </c>
      <c r="AO339" s="7">
        <f t="shared" si="180"/>
        <v>1</v>
      </c>
      <c r="AP339" s="7">
        <f t="shared" si="181"/>
        <v>0.1923</v>
      </c>
      <c r="AQ339" s="7">
        <f t="shared" si="182"/>
        <v>6.6471</v>
      </c>
      <c r="AR339" s="7">
        <f t="shared" si="183"/>
        <v>6.454881460000001</v>
      </c>
      <c r="AS339" s="7">
        <f t="shared" si="184"/>
        <v>14.29428146</v>
      </c>
      <c r="AT339" s="30" t="str">
        <f t="shared" si="185"/>
        <v>Inst</v>
      </c>
      <c r="AU339" s="36">
        <f t="shared" si="186"/>
        <v>0.25</v>
      </c>
      <c r="AV339" s="36">
        <f t="shared" si="187"/>
        <v>0.2</v>
      </c>
      <c r="AW339" s="36">
        <f t="shared" si="188"/>
        <v>0.4</v>
      </c>
      <c r="AX339" s="36">
        <f t="shared" si="189"/>
        <v>0.1</v>
      </c>
      <c r="AY339" s="36">
        <f t="shared" si="190"/>
        <v>0.05</v>
      </c>
      <c r="AZ339" s="32">
        <f t="shared" si="191"/>
        <v>1</v>
      </c>
      <c r="BB339" s="36">
        <f t="shared" si="192"/>
        <v>1</v>
      </c>
      <c r="BC339" s="36">
        <f t="shared" si="193"/>
        <v>0</v>
      </c>
      <c r="BD339" s="36">
        <f t="shared" si="194"/>
        <v>0</v>
      </c>
      <c r="BE339" s="36">
        <f t="shared" si="195"/>
        <v>0</v>
      </c>
      <c r="BF339" s="36">
        <f t="shared" si="196"/>
        <v>0</v>
      </c>
      <c r="BG339" s="32">
        <f t="shared" si="197"/>
        <v>1</v>
      </c>
      <c r="BI339" s="36">
        <f t="shared" si="198"/>
        <v>0.43068104887845826</v>
      </c>
      <c r="BJ339" s="36">
        <f t="shared" si="199"/>
        <v>0.13468971431150425</v>
      </c>
      <c r="BK339" s="36">
        <f t="shared" si="200"/>
        <v>0.34483609393570136</v>
      </c>
      <c r="BL339" s="36">
        <f t="shared" si="201"/>
        <v>0.061732785726106125</v>
      </c>
      <c r="BM339" s="36">
        <f t="shared" si="202"/>
        <v>0.028060357148230054</v>
      </c>
      <c r="BN339" s="32">
        <f t="shared" si="203"/>
        <v>1</v>
      </c>
      <c r="BP339" s="36">
        <f t="shared" si="204"/>
        <v>0.3667916048763504</v>
      </c>
      <c r="BQ339" s="36">
        <f t="shared" si="205"/>
        <v>0.1176050954156484</v>
      </c>
      <c r="BR339" s="36">
        <f t="shared" si="206"/>
        <v>0.3998006029997644</v>
      </c>
      <c r="BS339" s="36">
        <f t="shared" si="207"/>
        <v>0.05858781487212624</v>
      </c>
      <c r="BT339" s="36">
        <f t="shared" si="208"/>
        <v>0.05721488183611042</v>
      </c>
      <c r="BU339" s="32">
        <f t="shared" si="209"/>
        <v>0.9999999999999999</v>
      </c>
      <c r="BW339" s="37">
        <f t="shared" si="210"/>
        <v>0.3968493516707345</v>
      </c>
      <c r="BX339" s="37">
        <f t="shared" si="211"/>
        <v>0.12973180605050152</v>
      </c>
      <c r="BY339" s="37">
        <f t="shared" si="212"/>
        <v>0.3688765689100961</v>
      </c>
      <c r="BZ339" s="37">
        <f t="shared" si="213"/>
        <v>0.06215922097842895</v>
      </c>
      <c r="CA339" s="37">
        <f t="shared" si="214"/>
        <v>0.04238305239023885</v>
      </c>
      <c r="CB339" s="33">
        <f t="shared" si="215"/>
        <v>1</v>
      </c>
    </row>
    <row r="340" spans="1:80" ht="12.75">
      <c r="A340" s="1" t="s">
        <v>494</v>
      </c>
      <c r="B340" s="1" t="s">
        <v>495</v>
      </c>
      <c r="C340" s="3"/>
      <c r="D340" s="2">
        <v>0.0069</v>
      </c>
      <c r="E340" s="2">
        <v>1.1667</v>
      </c>
      <c r="F340" s="2">
        <v>1.25</v>
      </c>
      <c r="G340" s="4">
        <v>2.4236</v>
      </c>
      <c r="H340"/>
      <c r="I340" s="1" t="s">
        <v>494</v>
      </c>
      <c r="J340" s="1" t="s">
        <v>495</v>
      </c>
      <c r="K340" s="3"/>
      <c r="L340" s="2">
        <v>0</v>
      </c>
      <c r="M340" s="2">
        <v>0</v>
      </c>
      <c r="N340" s="2">
        <v>0</v>
      </c>
      <c r="O340" s="4">
        <v>0</v>
      </c>
      <c r="P340"/>
      <c r="Q340" s="1" t="s">
        <v>494</v>
      </c>
      <c r="R340" s="1" t="s">
        <v>495</v>
      </c>
      <c r="S340" s="3"/>
      <c r="T340" s="2">
        <v>0</v>
      </c>
      <c r="U340" s="2">
        <v>0</v>
      </c>
      <c r="V340" s="2">
        <v>0</v>
      </c>
      <c r="W340" s="4">
        <v>0</v>
      </c>
      <c r="X340"/>
      <c r="Y340" s="1" t="s">
        <v>494</v>
      </c>
      <c r="Z340" s="1" t="s">
        <v>495</v>
      </c>
      <c r="AA340" s="3"/>
      <c r="AB340" s="2">
        <v>0</v>
      </c>
      <c r="AC340" s="2">
        <v>0</v>
      </c>
      <c r="AD340" s="2">
        <v>0</v>
      </c>
      <c r="AE340" s="4">
        <v>0</v>
      </c>
      <c r="AF340"/>
      <c r="AG340" s="1" t="s">
        <v>494</v>
      </c>
      <c r="AH340" s="1" t="s">
        <v>495</v>
      </c>
      <c r="AI340" s="3"/>
      <c r="AJ340" s="2">
        <v>0</v>
      </c>
      <c r="AK340" s="2">
        <v>0</v>
      </c>
      <c r="AL340" s="2">
        <v>0</v>
      </c>
      <c r="AM340" s="4">
        <v>0</v>
      </c>
      <c r="AO340" s="7">
        <f t="shared" si="180"/>
        <v>0</v>
      </c>
      <c r="AP340" s="7">
        <f t="shared" si="181"/>
        <v>0.0069</v>
      </c>
      <c r="AQ340" s="7">
        <f t="shared" si="182"/>
        <v>1.1667</v>
      </c>
      <c r="AR340" s="7">
        <f t="shared" si="183"/>
        <v>1.25</v>
      </c>
      <c r="AS340" s="7">
        <f t="shared" si="184"/>
        <v>2.4236</v>
      </c>
      <c r="AT340" s="30" t="str">
        <f t="shared" si="185"/>
        <v>Abt</v>
      </c>
      <c r="AU340" s="36">
        <f t="shared" si="186"/>
        <v>0</v>
      </c>
      <c r="AV340" s="36">
        <f t="shared" si="187"/>
        <v>0</v>
      </c>
      <c r="AW340" s="36">
        <f t="shared" si="188"/>
        <v>0</v>
      </c>
      <c r="AX340" s="36">
        <f t="shared" si="189"/>
        <v>0</v>
      </c>
      <c r="AY340" s="36">
        <f t="shared" si="190"/>
        <v>0</v>
      </c>
      <c r="AZ340" s="32">
        <f t="shared" si="191"/>
        <v>0</v>
      </c>
      <c r="BB340" s="36">
        <f t="shared" si="192"/>
        <v>1</v>
      </c>
      <c r="BC340" s="36">
        <f t="shared" si="193"/>
        <v>0</v>
      </c>
      <c r="BD340" s="36">
        <f t="shared" si="194"/>
        <v>0</v>
      </c>
      <c r="BE340" s="36">
        <f t="shared" si="195"/>
        <v>0</v>
      </c>
      <c r="BF340" s="36">
        <f t="shared" si="196"/>
        <v>0</v>
      </c>
      <c r="BG340" s="32">
        <f t="shared" si="197"/>
        <v>1</v>
      </c>
      <c r="BI340" s="36">
        <f t="shared" si="198"/>
        <v>1</v>
      </c>
      <c r="BJ340" s="36">
        <f t="shared" si="199"/>
        <v>0</v>
      </c>
      <c r="BK340" s="36">
        <f t="shared" si="200"/>
        <v>0</v>
      </c>
      <c r="BL340" s="36">
        <f t="shared" si="201"/>
        <v>0</v>
      </c>
      <c r="BM340" s="36">
        <f t="shared" si="202"/>
        <v>0</v>
      </c>
      <c r="BN340" s="32">
        <f t="shared" si="203"/>
        <v>1</v>
      </c>
      <c r="BP340" s="36">
        <f t="shared" si="204"/>
        <v>1</v>
      </c>
      <c r="BQ340" s="36">
        <f t="shared" si="205"/>
        <v>0</v>
      </c>
      <c r="BR340" s="36">
        <f t="shared" si="206"/>
        <v>0</v>
      </c>
      <c r="BS340" s="36">
        <f t="shared" si="207"/>
        <v>0</v>
      </c>
      <c r="BT340" s="36">
        <f t="shared" si="208"/>
        <v>0</v>
      </c>
      <c r="BU340" s="32">
        <f t="shared" si="209"/>
        <v>1</v>
      </c>
      <c r="BW340" s="38">
        <f t="shared" si="210"/>
        <v>1</v>
      </c>
      <c r="BX340" s="38">
        <f t="shared" si="211"/>
        <v>0</v>
      </c>
      <c r="BY340" s="38">
        <f t="shared" si="212"/>
        <v>0</v>
      </c>
      <c r="BZ340" s="38">
        <f t="shared" si="213"/>
        <v>0</v>
      </c>
      <c r="CA340" s="38">
        <f t="shared" si="214"/>
        <v>0</v>
      </c>
      <c r="CB340" s="34">
        <f t="shared" si="215"/>
        <v>1</v>
      </c>
    </row>
    <row r="341" spans="1:80" ht="12.75">
      <c r="A341" s="1" t="s">
        <v>496</v>
      </c>
      <c r="B341" s="1" t="s">
        <v>497</v>
      </c>
      <c r="C341" s="3"/>
      <c r="D341" s="2">
        <v>0.18539999999999998</v>
      </c>
      <c r="E341" s="2">
        <v>0.95</v>
      </c>
      <c r="F341" s="2"/>
      <c r="G341" s="4">
        <v>1.1354</v>
      </c>
      <c r="H341"/>
      <c r="I341" s="1" t="s">
        <v>496</v>
      </c>
      <c r="J341" s="1" t="s">
        <v>497</v>
      </c>
      <c r="K341" s="3"/>
      <c r="L341" s="2">
        <v>0</v>
      </c>
      <c r="M341" s="2">
        <v>0</v>
      </c>
      <c r="N341" s="2"/>
      <c r="O341" s="4">
        <v>0</v>
      </c>
      <c r="P341"/>
      <c r="Q341" s="1" t="s">
        <v>496</v>
      </c>
      <c r="R341" s="1" t="s">
        <v>497</v>
      </c>
      <c r="S341" s="3"/>
      <c r="T341" s="2">
        <v>0</v>
      </c>
      <c r="U341" s="2">
        <v>0</v>
      </c>
      <c r="V341" s="2"/>
      <c r="W341" s="4">
        <v>0</v>
      </c>
      <c r="X341"/>
      <c r="Y341" s="1" t="s">
        <v>496</v>
      </c>
      <c r="Z341" s="1" t="s">
        <v>497</v>
      </c>
      <c r="AA341" s="3"/>
      <c r="AB341" s="2">
        <v>0</v>
      </c>
      <c r="AC341" s="2">
        <v>0</v>
      </c>
      <c r="AD341" s="2"/>
      <c r="AE341" s="4">
        <v>0</v>
      </c>
      <c r="AF341"/>
      <c r="AG341" s="1" t="s">
        <v>496</v>
      </c>
      <c r="AH341" s="1" t="s">
        <v>497</v>
      </c>
      <c r="AI341" s="3"/>
      <c r="AJ341" s="2">
        <v>0</v>
      </c>
      <c r="AK341" s="2">
        <v>0</v>
      </c>
      <c r="AL341" s="2"/>
      <c r="AM341" s="4">
        <v>0</v>
      </c>
      <c r="AO341" s="7">
        <f t="shared" si="180"/>
        <v>0</v>
      </c>
      <c r="AP341" s="7">
        <f t="shared" si="181"/>
        <v>0.18539999999999998</v>
      </c>
      <c r="AQ341" s="7">
        <f t="shared" si="182"/>
        <v>0.95</v>
      </c>
      <c r="AR341" s="7">
        <f t="shared" si="183"/>
        <v>0</v>
      </c>
      <c r="AS341" s="7">
        <f t="shared" si="184"/>
        <v>1.1354</v>
      </c>
      <c r="AT341" s="30" t="str">
        <f t="shared" si="185"/>
        <v>Abt</v>
      </c>
      <c r="AU341" s="36">
        <f t="shared" si="186"/>
        <v>0</v>
      </c>
      <c r="AV341" s="36">
        <f t="shared" si="187"/>
        <v>0</v>
      </c>
      <c r="AW341" s="36">
        <f t="shared" si="188"/>
        <v>0</v>
      </c>
      <c r="AX341" s="36">
        <f t="shared" si="189"/>
        <v>0</v>
      </c>
      <c r="AY341" s="36">
        <f t="shared" si="190"/>
        <v>0</v>
      </c>
      <c r="AZ341" s="32">
        <f t="shared" si="191"/>
        <v>0</v>
      </c>
      <c r="BB341" s="36">
        <f t="shared" si="192"/>
        <v>1</v>
      </c>
      <c r="BC341" s="36">
        <f t="shared" si="193"/>
        <v>0</v>
      </c>
      <c r="BD341" s="36">
        <f t="shared" si="194"/>
        <v>0</v>
      </c>
      <c r="BE341" s="36">
        <f t="shared" si="195"/>
        <v>0</v>
      </c>
      <c r="BF341" s="36">
        <f t="shared" si="196"/>
        <v>0</v>
      </c>
      <c r="BG341" s="32">
        <f t="shared" si="197"/>
        <v>1</v>
      </c>
      <c r="BI341" s="36">
        <f t="shared" si="198"/>
        <v>1</v>
      </c>
      <c r="BJ341" s="36">
        <f t="shared" si="199"/>
        <v>0</v>
      </c>
      <c r="BK341" s="36">
        <f t="shared" si="200"/>
        <v>0</v>
      </c>
      <c r="BL341" s="36">
        <f t="shared" si="201"/>
        <v>0</v>
      </c>
      <c r="BM341" s="36">
        <f t="shared" si="202"/>
        <v>0</v>
      </c>
      <c r="BN341" s="32">
        <f t="shared" si="203"/>
        <v>1</v>
      </c>
      <c r="BP341" s="36">
        <f t="shared" si="204"/>
        <v>0</v>
      </c>
      <c r="BQ341" s="36">
        <f t="shared" si="205"/>
        <v>0</v>
      </c>
      <c r="BR341" s="36">
        <f t="shared" si="206"/>
        <v>0</v>
      </c>
      <c r="BS341" s="36">
        <f t="shared" si="207"/>
        <v>0</v>
      </c>
      <c r="BT341" s="36">
        <f t="shared" si="208"/>
        <v>0</v>
      </c>
      <c r="BU341" s="32">
        <f t="shared" si="209"/>
        <v>0</v>
      </c>
      <c r="BW341" s="38">
        <f t="shared" si="210"/>
        <v>1</v>
      </c>
      <c r="BX341" s="38">
        <f t="shared" si="211"/>
        <v>0</v>
      </c>
      <c r="BY341" s="38">
        <f t="shared" si="212"/>
        <v>0</v>
      </c>
      <c r="BZ341" s="38">
        <f t="shared" si="213"/>
        <v>0</v>
      </c>
      <c r="CA341" s="38">
        <f t="shared" si="214"/>
        <v>0</v>
      </c>
      <c r="CB341" s="34">
        <f t="shared" si="215"/>
        <v>1</v>
      </c>
    </row>
    <row r="342" spans="1:80" ht="12.75">
      <c r="A342" s="1" t="s">
        <v>498</v>
      </c>
      <c r="B342" s="1" t="s">
        <v>499</v>
      </c>
      <c r="C342" s="3"/>
      <c r="D342" s="2"/>
      <c r="E342" s="2"/>
      <c r="F342" s="2">
        <v>0.7756588499999999</v>
      </c>
      <c r="G342" s="4">
        <v>0.7756588499999999</v>
      </c>
      <c r="H342"/>
      <c r="I342" s="1" t="s">
        <v>498</v>
      </c>
      <c r="J342" s="1" t="s">
        <v>499</v>
      </c>
      <c r="K342" s="3"/>
      <c r="L342" s="2"/>
      <c r="M342" s="2"/>
      <c r="N342" s="2">
        <v>0.51722655</v>
      </c>
      <c r="O342" s="4">
        <v>0.51722655</v>
      </c>
      <c r="P342"/>
      <c r="Q342" s="1" t="s">
        <v>498</v>
      </c>
      <c r="R342" s="1" t="s">
        <v>499</v>
      </c>
      <c r="S342" s="3"/>
      <c r="T342" s="2"/>
      <c r="U342" s="2"/>
      <c r="V342" s="2">
        <v>1.80975</v>
      </c>
      <c r="W342" s="4">
        <v>1.80975</v>
      </c>
      <c r="X342"/>
      <c r="Y342" s="1" t="s">
        <v>498</v>
      </c>
      <c r="Z342" s="1" t="s">
        <v>499</v>
      </c>
      <c r="AA342" s="3"/>
      <c r="AB342" s="2"/>
      <c r="AC342" s="2"/>
      <c r="AD342" s="2">
        <v>0.2584323</v>
      </c>
      <c r="AE342" s="4">
        <v>0.2584323</v>
      </c>
      <c r="AF342"/>
      <c r="AG342" s="1" t="s">
        <v>498</v>
      </c>
      <c r="AH342" s="1" t="s">
        <v>499</v>
      </c>
      <c r="AI342" s="3"/>
      <c r="AJ342" s="2"/>
      <c r="AK342" s="2"/>
      <c r="AL342" s="2">
        <v>0.2584323</v>
      </c>
      <c r="AM342" s="4">
        <v>0.2584323</v>
      </c>
      <c r="AO342" s="7">
        <f t="shared" si="180"/>
        <v>0</v>
      </c>
      <c r="AP342" s="7">
        <f t="shared" si="181"/>
        <v>0</v>
      </c>
      <c r="AQ342" s="7">
        <f t="shared" si="182"/>
        <v>0</v>
      </c>
      <c r="AR342" s="7">
        <f t="shared" si="183"/>
        <v>3.6194999999999995</v>
      </c>
      <c r="AS342" s="7">
        <f t="shared" si="184"/>
        <v>3.6194999999999995</v>
      </c>
      <c r="AT342" s="30" t="str">
        <f t="shared" si="185"/>
        <v>Abt</v>
      </c>
      <c r="AU342" s="36">
        <f t="shared" si="186"/>
        <v>0</v>
      </c>
      <c r="AV342" s="36">
        <f t="shared" si="187"/>
        <v>0</v>
      </c>
      <c r="AW342" s="36">
        <f t="shared" si="188"/>
        <v>0</v>
      </c>
      <c r="AX342" s="36">
        <f t="shared" si="189"/>
        <v>0</v>
      </c>
      <c r="AY342" s="36">
        <f t="shared" si="190"/>
        <v>0</v>
      </c>
      <c r="AZ342" s="32">
        <f t="shared" si="191"/>
        <v>0</v>
      </c>
      <c r="BB342" s="36">
        <f t="shared" si="192"/>
        <v>0</v>
      </c>
      <c r="BC342" s="36">
        <f t="shared" si="193"/>
        <v>0</v>
      </c>
      <c r="BD342" s="36">
        <f t="shared" si="194"/>
        <v>0</v>
      </c>
      <c r="BE342" s="36">
        <f t="shared" si="195"/>
        <v>0</v>
      </c>
      <c r="BF342" s="36">
        <f t="shared" si="196"/>
        <v>0</v>
      </c>
      <c r="BG342" s="32">
        <f t="shared" si="197"/>
        <v>0</v>
      </c>
      <c r="BI342" s="36">
        <f t="shared" si="198"/>
        <v>0</v>
      </c>
      <c r="BJ342" s="36">
        <f t="shared" si="199"/>
        <v>0</v>
      </c>
      <c r="BK342" s="36">
        <f t="shared" si="200"/>
        <v>0</v>
      </c>
      <c r="BL342" s="36">
        <f t="shared" si="201"/>
        <v>0</v>
      </c>
      <c r="BM342" s="36">
        <f t="shared" si="202"/>
        <v>0</v>
      </c>
      <c r="BN342" s="32">
        <f t="shared" si="203"/>
        <v>0</v>
      </c>
      <c r="BP342" s="36">
        <f t="shared" si="204"/>
        <v>0.2143</v>
      </c>
      <c r="BQ342" s="36">
        <f t="shared" si="205"/>
        <v>0.1429</v>
      </c>
      <c r="BR342" s="36">
        <f t="shared" si="206"/>
        <v>0.5000000000000001</v>
      </c>
      <c r="BS342" s="36">
        <f t="shared" si="207"/>
        <v>0.0714</v>
      </c>
      <c r="BT342" s="36">
        <f t="shared" si="208"/>
        <v>0.0714</v>
      </c>
      <c r="BU342" s="32">
        <f t="shared" si="209"/>
        <v>1</v>
      </c>
      <c r="BW342" s="38">
        <f t="shared" si="210"/>
        <v>0.2143</v>
      </c>
      <c r="BX342" s="38">
        <f t="shared" si="211"/>
        <v>0.1429</v>
      </c>
      <c r="BY342" s="38">
        <f t="shared" si="212"/>
        <v>0.5000000000000001</v>
      </c>
      <c r="BZ342" s="38">
        <f t="shared" si="213"/>
        <v>0.0714</v>
      </c>
      <c r="CA342" s="38">
        <f t="shared" si="214"/>
        <v>0.0714</v>
      </c>
      <c r="CB342" s="34">
        <f t="shared" si="215"/>
        <v>1</v>
      </c>
    </row>
    <row r="343" spans="1:80" ht="12.75">
      <c r="A343" s="1" t="s">
        <v>500</v>
      </c>
      <c r="B343" s="1" t="s">
        <v>501</v>
      </c>
      <c r="C343" s="3"/>
      <c r="D343" s="2"/>
      <c r="E343" s="2">
        <v>0</v>
      </c>
      <c r="F343" s="2">
        <v>0</v>
      </c>
      <c r="G343" s="4">
        <v>0</v>
      </c>
      <c r="H343"/>
      <c r="I343" s="1" t="s">
        <v>500</v>
      </c>
      <c r="J343" s="1" t="s">
        <v>501</v>
      </c>
      <c r="K343" s="3"/>
      <c r="L343" s="2"/>
      <c r="M343" s="2">
        <v>0</v>
      </c>
      <c r="N343" s="2">
        <v>0</v>
      </c>
      <c r="O343" s="4">
        <v>0</v>
      </c>
      <c r="P343"/>
      <c r="Q343" s="1" t="s">
        <v>500</v>
      </c>
      <c r="R343" s="1" t="s">
        <v>501</v>
      </c>
      <c r="S343" s="3"/>
      <c r="T343" s="2"/>
      <c r="U343" s="2">
        <v>0.8</v>
      </c>
      <c r="V343" s="2">
        <v>0.4</v>
      </c>
      <c r="W343" s="4">
        <v>1.2</v>
      </c>
      <c r="X343"/>
      <c r="Y343" s="1" t="s">
        <v>500</v>
      </c>
      <c r="Z343" s="1" t="s">
        <v>501</v>
      </c>
      <c r="AA343" s="3"/>
      <c r="AB343" s="2"/>
      <c r="AC343" s="2">
        <v>0</v>
      </c>
      <c r="AD343" s="2">
        <v>0</v>
      </c>
      <c r="AE343" s="4">
        <v>0</v>
      </c>
      <c r="AF343"/>
      <c r="AG343" s="1" t="s">
        <v>500</v>
      </c>
      <c r="AH343" s="1" t="s">
        <v>501</v>
      </c>
      <c r="AI343" s="3"/>
      <c r="AJ343" s="2"/>
      <c r="AK343" s="2">
        <v>0</v>
      </c>
      <c r="AL343" s="2">
        <v>0</v>
      </c>
      <c r="AM343" s="4">
        <v>0</v>
      </c>
      <c r="AO343" s="7">
        <f t="shared" si="180"/>
        <v>0</v>
      </c>
      <c r="AP343" s="7">
        <f t="shared" si="181"/>
        <v>0</v>
      </c>
      <c r="AQ343" s="7">
        <f t="shared" si="182"/>
        <v>0.8</v>
      </c>
      <c r="AR343" s="7">
        <f t="shared" si="183"/>
        <v>0.4</v>
      </c>
      <c r="AS343" s="7">
        <f t="shared" si="184"/>
        <v>1.2</v>
      </c>
      <c r="AT343" s="30" t="str">
        <f t="shared" si="185"/>
        <v>Abt</v>
      </c>
      <c r="AU343" s="36">
        <f t="shared" si="186"/>
        <v>0</v>
      </c>
      <c r="AV343" s="36">
        <f t="shared" si="187"/>
        <v>0</v>
      </c>
      <c r="AW343" s="36">
        <f t="shared" si="188"/>
        <v>0</v>
      </c>
      <c r="AX343" s="36">
        <f t="shared" si="189"/>
        <v>0</v>
      </c>
      <c r="AY343" s="36">
        <f t="shared" si="190"/>
        <v>0</v>
      </c>
      <c r="AZ343" s="32">
        <f t="shared" si="191"/>
        <v>0</v>
      </c>
      <c r="BB343" s="36">
        <f t="shared" si="192"/>
        <v>0</v>
      </c>
      <c r="BC343" s="36">
        <f t="shared" si="193"/>
        <v>0</v>
      </c>
      <c r="BD343" s="36">
        <f t="shared" si="194"/>
        <v>0</v>
      </c>
      <c r="BE343" s="36">
        <f t="shared" si="195"/>
        <v>0</v>
      </c>
      <c r="BF343" s="36">
        <f t="shared" si="196"/>
        <v>0</v>
      </c>
      <c r="BG343" s="32">
        <f t="shared" si="197"/>
        <v>0</v>
      </c>
      <c r="BI343" s="36">
        <f t="shared" si="198"/>
        <v>0</v>
      </c>
      <c r="BJ343" s="36">
        <f t="shared" si="199"/>
        <v>0</v>
      </c>
      <c r="BK343" s="36">
        <f t="shared" si="200"/>
        <v>1</v>
      </c>
      <c r="BL343" s="36">
        <f t="shared" si="201"/>
        <v>0</v>
      </c>
      <c r="BM343" s="36">
        <f t="shared" si="202"/>
        <v>0</v>
      </c>
      <c r="BN343" s="32">
        <f t="shared" si="203"/>
        <v>1</v>
      </c>
      <c r="BP343" s="36">
        <f t="shared" si="204"/>
        <v>0</v>
      </c>
      <c r="BQ343" s="36">
        <f t="shared" si="205"/>
        <v>0</v>
      </c>
      <c r="BR343" s="36">
        <f t="shared" si="206"/>
        <v>1</v>
      </c>
      <c r="BS343" s="36">
        <f t="shared" si="207"/>
        <v>0</v>
      </c>
      <c r="BT343" s="36">
        <f t="shared" si="208"/>
        <v>0</v>
      </c>
      <c r="BU343" s="32">
        <f t="shared" si="209"/>
        <v>1</v>
      </c>
      <c r="BW343" s="38">
        <f t="shared" si="210"/>
        <v>0</v>
      </c>
      <c r="BX343" s="38">
        <f t="shared" si="211"/>
        <v>0</v>
      </c>
      <c r="BY343" s="38">
        <f t="shared" si="212"/>
        <v>1</v>
      </c>
      <c r="BZ343" s="38">
        <f t="shared" si="213"/>
        <v>0</v>
      </c>
      <c r="CA343" s="38">
        <f t="shared" si="214"/>
        <v>0</v>
      </c>
      <c r="CB343" s="34">
        <f t="shared" si="215"/>
        <v>1</v>
      </c>
    </row>
    <row r="344" spans="1:80" ht="12.75">
      <c r="A344" s="1" t="s">
        <v>908</v>
      </c>
      <c r="B344" s="1" t="s">
        <v>909</v>
      </c>
      <c r="C344" s="3">
        <v>0.25</v>
      </c>
      <c r="D344" s="2"/>
      <c r="E344" s="2">
        <v>0.74608</v>
      </c>
      <c r="F344" s="2">
        <v>0.34193748</v>
      </c>
      <c r="G344" s="4">
        <v>1.33801748</v>
      </c>
      <c r="H344"/>
      <c r="I344" s="1" t="s">
        <v>908</v>
      </c>
      <c r="J344" s="1" t="s">
        <v>909</v>
      </c>
      <c r="K344" s="3">
        <v>0.2</v>
      </c>
      <c r="L344" s="2"/>
      <c r="M344" s="2">
        <v>0.895296</v>
      </c>
      <c r="N344" s="2">
        <v>0.24190040000000002</v>
      </c>
      <c r="O344" s="4">
        <v>1.3371964</v>
      </c>
      <c r="P344"/>
      <c r="Q344" s="1" t="s">
        <v>908</v>
      </c>
      <c r="R344" s="1" t="s">
        <v>909</v>
      </c>
      <c r="S344" s="3">
        <v>0.4</v>
      </c>
      <c r="T344" s="2"/>
      <c r="U344" s="2">
        <v>1.49216</v>
      </c>
      <c r="V344" s="2">
        <v>0.3709155</v>
      </c>
      <c r="W344" s="4">
        <v>2.2630755000000002</v>
      </c>
      <c r="X344"/>
      <c r="Y344" s="1" t="s">
        <v>908</v>
      </c>
      <c r="Z344" s="1" t="s">
        <v>909</v>
      </c>
      <c r="AA344" s="3">
        <v>0.1</v>
      </c>
      <c r="AB344" s="2"/>
      <c r="AC344" s="2">
        <v>0.41034400000000004</v>
      </c>
      <c r="AD344" s="2">
        <v>0.11974510000000001</v>
      </c>
      <c r="AE344" s="4">
        <v>0.6300891000000001</v>
      </c>
      <c r="AF344"/>
      <c r="AG344" s="1" t="s">
        <v>908</v>
      </c>
      <c r="AH344" s="1" t="s">
        <v>909</v>
      </c>
      <c r="AI344" s="3">
        <v>0.05</v>
      </c>
      <c r="AJ344" s="2"/>
      <c r="AK344" s="2">
        <v>0.18652</v>
      </c>
      <c r="AL344" s="2">
        <v>0.11088298</v>
      </c>
      <c r="AM344" s="4">
        <v>0.34740298000000003</v>
      </c>
      <c r="AO344" s="7">
        <f t="shared" si="180"/>
        <v>1</v>
      </c>
      <c r="AP344" s="7">
        <f t="shared" si="181"/>
        <v>0</v>
      </c>
      <c r="AQ344" s="7">
        <f t="shared" si="182"/>
        <v>3.7303999999999995</v>
      </c>
      <c r="AR344" s="7">
        <f t="shared" si="183"/>
        <v>1.18538146</v>
      </c>
      <c r="AS344" s="7">
        <f t="shared" si="184"/>
        <v>5.915781460000001</v>
      </c>
      <c r="AT344" s="30" t="str">
        <f t="shared" si="185"/>
        <v>Abt</v>
      </c>
      <c r="AU344" s="36">
        <f t="shared" si="186"/>
        <v>0.25</v>
      </c>
      <c r="AV344" s="36">
        <f t="shared" si="187"/>
        <v>0.2</v>
      </c>
      <c r="AW344" s="36">
        <f t="shared" si="188"/>
        <v>0.4</v>
      </c>
      <c r="AX344" s="36">
        <f t="shared" si="189"/>
        <v>0.1</v>
      </c>
      <c r="AY344" s="36">
        <f t="shared" si="190"/>
        <v>0.05</v>
      </c>
      <c r="AZ344" s="32">
        <f t="shared" si="191"/>
        <v>1</v>
      </c>
      <c r="BB344" s="36">
        <f t="shared" si="192"/>
        <v>0</v>
      </c>
      <c r="BC344" s="36">
        <f t="shared" si="193"/>
        <v>0</v>
      </c>
      <c r="BD344" s="36">
        <f t="shared" si="194"/>
        <v>0</v>
      </c>
      <c r="BE344" s="36">
        <f t="shared" si="195"/>
        <v>0</v>
      </c>
      <c r="BF344" s="36">
        <f t="shared" si="196"/>
        <v>0</v>
      </c>
      <c r="BG344" s="32">
        <f t="shared" si="197"/>
        <v>0</v>
      </c>
      <c r="BI344" s="36">
        <f t="shared" si="198"/>
        <v>0.2</v>
      </c>
      <c r="BJ344" s="36">
        <f t="shared" si="199"/>
        <v>0.24000000000000002</v>
      </c>
      <c r="BK344" s="36">
        <f t="shared" si="200"/>
        <v>0.4</v>
      </c>
      <c r="BL344" s="36">
        <f t="shared" si="201"/>
        <v>0.11000000000000003</v>
      </c>
      <c r="BM344" s="36">
        <f t="shared" si="202"/>
        <v>0.05</v>
      </c>
      <c r="BN344" s="32">
        <f t="shared" si="203"/>
        <v>1</v>
      </c>
      <c r="BP344" s="36">
        <f t="shared" si="204"/>
        <v>0.28846197746335595</v>
      </c>
      <c r="BQ344" s="36">
        <f t="shared" si="205"/>
        <v>0.2040696671601393</v>
      </c>
      <c r="BR344" s="36">
        <f t="shared" si="206"/>
        <v>0.3129081333868677</v>
      </c>
      <c r="BS344" s="36">
        <f t="shared" si="207"/>
        <v>0.10101819881677582</v>
      </c>
      <c r="BT344" s="36">
        <f t="shared" si="208"/>
        <v>0.09354202317286116</v>
      </c>
      <c r="BU344" s="32">
        <f t="shared" si="209"/>
        <v>1</v>
      </c>
      <c r="BW344" s="38">
        <f t="shared" si="210"/>
        <v>0.226177638414655</v>
      </c>
      <c r="BX344" s="38">
        <f t="shared" si="211"/>
        <v>0.22603884356471815</v>
      </c>
      <c r="BY344" s="38">
        <f t="shared" si="212"/>
        <v>0.3825488678548987</v>
      </c>
      <c r="BZ344" s="38">
        <f t="shared" si="213"/>
        <v>0.10650986759068007</v>
      </c>
      <c r="CA344" s="38">
        <f t="shared" si="214"/>
        <v>0.05872478257504799</v>
      </c>
      <c r="CB344" s="34">
        <f t="shared" si="215"/>
        <v>0.9999999999999999</v>
      </c>
    </row>
    <row r="345" spans="1:80" ht="12.75">
      <c r="A345" s="12" t="s">
        <v>1163</v>
      </c>
      <c r="B345" s="12" t="s">
        <v>1164</v>
      </c>
      <c r="C345" s="24"/>
      <c r="D345" s="16"/>
      <c r="E345" s="16"/>
      <c r="F345" s="16">
        <v>2.4083912599999997</v>
      </c>
      <c r="G345" s="25">
        <v>2.4083912599999997</v>
      </c>
      <c r="H345" s="27"/>
      <c r="I345" s="12" t="s">
        <v>1163</v>
      </c>
      <c r="J345" s="12" t="s">
        <v>1164</v>
      </c>
      <c r="K345" s="24"/>
      <c r="L345" s="16"/>
      <c r="M345" s="16"/>
      <c r="N345" s="16">
        <v>0.60797856</v>
      </c>
      <c r="O345" s="25">
        <v>0.60797856</v>
      </c>
      <c r="Q345" s="12" t="s">
        <v>1163</v>
      </c>
      <c r="R345" s="12" t="s">
        <v>1164</v>
      </c>
      <c r="S345" s="24"/>
      <c r="T345" s="16"/>
      <c r="U345" s="16"/>
      <c r="V345" s="16">
        <v>4.405130369999999</v>
      </c>
      <c r="W345" s="25">
        <v>4.405130369999999</v>
      </c>
      <c r="Y345" s="12" t="s">
        <v>1163</v>
      </c>
      <c r="Z345" s="12" t="s">
        <v>1164</v>
      </c>
      <c r="AA345" s="24"/>
      <c r="AB345" s="16"/>
      <c r="AC345" s="16"/>
      <c r="AD345" s="16">
        <v>0.37003456999999995</v>
      </c>
      <c r="AE345" s="25">
        <v>0.37003456999999995</v>
      </c>
      <c r="AG345" s="12" t="s">
        <v>1163</v>
      </c>
      <c r="AH345" s="12" t="s">
        <v>1164</v>
      </c>
      <c r="AI345" s="24"/>
      <c r="AJ345" s="16"/>
      <c r="AK345" s="16"/>
      <c r="AL345" s="16">
        <v>1.2566699700000001</v>
      </c>
      <c r="AM345" s="25">
        <v>1.2566699700000001</v>
      </c>
      <c r="AO345" s="7">
        <f t="shared" si="180"/>
        <v>0</v>
      </c>
      <c r="AP345" s="7">
        <f t="shared" si="181"/>
        <v>0</v>
      </c>
      <c r="AQ345" s="7">
        <f t="shared" si="182"/>
        <v>0</v>
      </c>
      <c r="AR345" s="7">
        <f t="shared" si="183"/>
        <v>9.048204729999998</v>
      </c>
      <c r="AS345" s="7">
        <f t="shared" si="184"/>
        <v>9.048204729999998</v>
      </c>
      <c r="AT345" s="30" t="str">
        <f t="shared" si="185"/>
        <v>Inst</v>
      </c>
      <c r="AU345" s="36">
        <f t="shared" si="186"/>
        <v>0</v>
      </c>
      <c r="AV345" s="36">
        <f t="shared" si="187"/>
        <v>0</v>
      </c>
      <c r="AW345" s="36">
        <f t="shared" si="188"/>
        <v>0</v>
      </c>
      <c r="AX345" s="36">
        <f t="shared" si="189"/>
        <v>0</v>
      </c>
      <c r="AY345" s="36">
        <f t="shared" si="190"/>
        <v>0</v>
      </c>
      <c r="AZ345" s="32">
        <f t="shared" si="191"/>
        <v>0</v>
      </c>
      <c r="BB345" s="36">
        <f t="shared" si="192"/>
        <v>0</v>
      </c>
      <c r="BC345" s="36">
        <f t="shared" si="193"/>
        <v>0</v>
      </c>
      <c r="BD345" s="36">
        <f t="shared" si="194"/>
        <v>0</v>
      </c>
      <c r="BE345" s="36">
        <f t="shared" si="195"/>
        <v>0</v>
      </c>
      <c r="BF345" s="36">
        <f t="shared" si="196"/>
        <v>0</v>
      </c>
      <c r="BG345" s="32">
        <f t="shared" si="197"/>
        <v>0</v>
      </c>
      <c r="BI345" s="36">
        <f t="shared" si="198"/>
        <v>0</v>
      </c>
      <c r="BJ345" s="36">
        <f t="shared" si="199"/>
        <v>0</v>
      </c>
      <c r="BK345" s="36">
        <f t="shared" si="200"/>
        <v>0</v>
      </c>
      <c r="BL345" s="36">
        <f t="shared" si="201"/>
        <v>0</v>
      </c>
      <c r="BM345" s="36">
        <f t="shared" si="202"/>
        <v>0</v>
      </c>
      <c r="BN345" s="32">
        <f t="shared" si="203"/>
        <v>0</v>
      </c>
      <c r="BP345" s="36">
        <f t="shared" si="204"/>
        <v>0.26617338266173385</v>
      </c>
      <c r="BQ345" s="36">
        <f t="shared" si="205"/>
        <v>0.06719328067193281</v>
      </c>
      <c r="BR345" s="36">
        <f t="shared" si="206"/>
        <v>0.4868513148685132</v>
      </c>
      <c r="BS345" s="36">
        <f t="shared" si="207"/>
        <v>0.0408959104089591</v>
      </c>
      <c r="BT345" s="36">
        <f t="shared" si="208"/>
        <v>0.13888611138886114</v>
      </c>
      <c r="BU345" s="32">
        <f t="shared" si="209"/>
        <v>1.0000000000000002</v>
      </c>
      <c r="BW345" s="37">
        <f t="shared" si="210"/>
        <v>0.26617338266173385</v>
      </c>
      <c r="BX345" s="37">
        <f t="shared" si="211"/>
        <v>0.06719328067193281</v>
      </c>
      <c r="BY345" s="37">
        <f t="shared" si="212"/>
        <v>0.4868513148685132</v>
      </c>
      <c r="BZ345" s="37">
        <f t="shared" si="213"/>
        <v>0.0408959104089591</v>
      </c>
      <c r="CA345" s="37">
        <f t="shared" si="214"/>
        <v>0.13888611138886114</v>
      </c>
      <c r="CB345" s="33">
        <f t="shared" si="215"/>
        <v>1.0000000000000002</v>
      </c>
    </row>
    <row r="346" spans="1:80" ht="12.75">
      <c r="A346" s="12" t="s">
        <v>502</v>
      </c>
      <c r="B346" s="12" t="s">
        <v>503</v>
      </c>
      <c r="C346" s="24"/>
      <c r="D346" s="16"/>
      <c r="E346" s="16"/>
      <c r="F346" s="16">
        <v>2.4083912599999997</v>
      </c>
      <c r="G346" s="25">
        <v>2.4083912599999997</v>
      </c>
      <c r="H346" s="27"/>
      <c r="I346" s="12" t="s">
        <v>502</v>
      </c>
      <c r="J346" s="12" t="s">
        <v>503</v>
      </c>
      <c r="K346" s="24"/>
      <c r="L346" s="16"/>
      <c r="M346" s="16"/>
      <c r="N346" s="16">
        <v>0.60797856</v>
      </c>
      <c r="O346" s="25">
        <v>0.60797856</v>
      </c>
      <c r="Q346" s="12" t="s">
        <v>502</v>
      </c>
      <c r="R346" s="12" t="s">
        <v>503</v>
      </c>
      <c r="S346" s="24"/>
      <c r="T346" s="16"/>
      <c r="U346" s="16"/>
      <c r="V346" s="16">
        <v>4.405130369999999</v>
      </c>
      <c r="W346" s="25">
        <v>4.405130369999999</v>
      </c>
      <c r="Y346" s="12" t="s">
        <v>502</v>
      </c>
      <c r="Z346" s="12" t="s">
        <v>503</v>
      </c>
      <c r="AA346" s="24"/>
      <c r="AB346" s="16"/>
      <c r="AC346" s="16"/>
      <c r="AD346" s="16">
        <v>0.37003456999999995</v>
      </c>
      <c r="AE346" s="25">
        <v>0.37003456999999995</v>
      </c>
      <c r="AG346" s="12" t="s">
        <v>502</v>
      </c>
      <c r="AH346" s="12" t="s">
        <v>503</v>
      </c>
      <c r="AI346" s="24"/>
      <c r="AJ346" s="16"/>
      <c r="AK346" s="16"/>
      <c r="AL346" s="16">
        <v>1.2566699700000001</v>
      </c>
      <c r="AM346" s="25">
        <v>1.2566699700000001</v>
      </c>
      <c r="AO346" s="7">
        <f t="shared" si="180"/>
        <v>0</v>
      </c>
      <c r="AP346" s="7">
        <f t="shared" si="181"/>
        <v>0</v>
      </c>
      <c r="AQ346" s="7">
        <f t="shared" si="182"/>
        <v>0</v>
      </c>
      <c r="AR346" s="7">
        <f t="shared" si="183"/>
        <v>9.048204729999998</v>
      </c>
      <c r="AS346" s="7">
        <f t="shared" si="184"/>
        <v>9.048204729999998</v>
      </c>
      <c r="AT346" s="30" t="str">
        <f t="shared" si="185"/>
        <v>Abt</v>
      </c>
      <c r="AU346" s="36">
        <f t="shared" si="186"/>
        <v>0</v>
      </c>
      <c r="AV346" s="36">
        <f t="shared" si="187"/>
        <v>0</v>
      </c>
      <c r="AW346" s="36">
        <f t="shared" si="188"/>
        <v>0</v>
      </c>
      <c r="AX346" s="36">
        <f t="shared" si="189"/>
        <v>0</v>
      </c>
      <c r="AY346" s="36">
        <f t="shared" si="190"/>
        <v>0</v>
      </c>
      <c r="AZ346" s="32">
        <f t="shared" si="191"/>
        <v>0</v>
      </c>
      <c r="BB346" s="36">
        <f t="shared" si="192"/>
        <v>0</v>
      </c>
      <c r="BC346" s="36">
        <f t="shared" si="193"/>
        <v>0</v>
      </c>
      <c r="BD346" s="36">
        <f t="shared" si="194"/>
        <v>0</v>
      </c>
      <c r="BE346" s="36">
        <f t="shared" si="195"/>
        <v>0</v>
      </c>
      <c r="BF346" s="36">
        <f t="shared" si="196"/>
        <v>0</v>
      </c>
      <c r="BG346" s="32">
        <f t="shared" si="197"/>
        <v>0</v>
      </c>
      <c r="BI346" s="36">
        <f t="shared" si="198"/>
        <v>0</v>
      </c>
      <c r="BJ346" s="36">
        <f t="shared" si="199"/>
        <v>0</v>
      </c>
      <c r="BK346" s="36">
        <f t="shared" si="200"/>
        <v>0</v>
      </c>
      <c r="BL346" s="36">
        <f t="shared" si="201"/>
        <v>0</v>
      </c>
      <c r="BM346" s="36">
        <f t="shared" si="202"/>
        <v>0</v>
      </c>
      <c r="BN346" s="32">
        <f t="shared" si="203"/>
        <v>0</v>
      </c>
      <c r="BP346" s="36">
        <f t="shared" si="204"/>
        <v>0.26617338266173385</v>
      </c>
      <c r="BQ346" s="36">
        <f t="shared" si="205"/>
        <v>0.06719328067193281</v>
      </c>
      <c r="BR346" s="36">
        <f t="shared" si="206"/>
        <v>0.4868513148685132</v>
      </c>
      <c r="BS346" s="36">
        <f t="shared" si="207"/>
        <v>0.0408959104089591</v>
      </c>
      <c r="BT346" s="36">
        <f t="shared" si="208"/>
        <v>0.13888611138886114</v>
      </c>
      <c r="BU346" s="32">
        <f t="shared" si="209"/>
        <v>1.0000000000000002</v>
      </c>
      <c r="BW346" s="37">
        <f t="shared" si="210"/>
        <v>0.26617338266173385</v>
      </c>
      <c r="BX346" s="37">
        <f t="shared" si="211"/>
        <v>0.06719328067193281</v>
      </c>
      <c r="BY346" s="37">
        <f t="shared" si="212"/>
        <v>0.4868513148685132</v>
      </c>
      <c r="BZ346" s="37">
        <f t="shared" si="213"/>
        <v>0.0408959104089591</v>
      </c>
      <c r="CA346" s="37">
        <f t="shared" si="214"/>
        <v>0.13888611138886114</v>
      </c>
      <c r="CB346" s="33">
        <f t="shared" si="215"/>
        <v>1.0000000000000002</v>
      </c>
    </row>
    <row r="347" spans="1:80" ht="12.75">
      <c r="A347" s="1" t="s">
        <v>1165</v>
      </c>
      <c r="B347" s="1" t="s">
        <v>1166</v>
      </c>
      <c r="C347" s="3"/>
      <c r="D347" s="2"/>
      <c r="E347" s="2">
        <v>0.031944</v>
      </c>
      <c r="F347" s="2">
        <v>0.6655</v>
      </c>
      <c r="G347" s="4">
        <v>0.697444</v>
      </c>
      <c r="H347" s="39"/>
      <c r="I347" s="1" t="s">
        <v>1165</v>
      </c>
      <c r="J347" s="1" t="s">
        <v>1166</v>
      </c>
      <c r="K347" s="3"/>
      <c r="L347" s="2"/>
      <c r="M347" s="2">
        <v>0.008064</v>
      </c>
      <c r="N347" s="2">
        <v>0.16799999999999998</v>
      </c>
      <c r="O347" s="4">
        <v>0.176064</v>
      </c>
      <c r="P347"/>
      <c r="Q347" s="1" t="s">
        <v>1165</v>
      </c>
      <c r="R347" s="1" t="s">
        <v>1166</v>
      </c>
      <c r="S347" s="3"/>
      <c r="T347" s="2"/>
      <c r="U347" s="2">
        <v>0.058428</v>
      </c>
      <c r="V347" s="2">
        <v>1.21725</v>
      </c>
      <c r="W347" s="4">
        <v>1.2756779999999999</v>
      </c>
      <c r="X347"/>
      <c r="Y347" s="1" t="s">
        <v>1165</v>
      </c>
      <c r="Z347" s="1" t="s">
        <v>1166</v>
      </c>
      <c r="AA347" s="3"/>
      <c r="AB347" s="2"/>
      <c r="AC347" s="2">
        <v>0.004908</v>
      </c>
      <c r="AD347" s="2">
        <v>0.10225</v>
      </c>
      <c r="AE347" s="4">
        <v>0.10715799999999999</v>
      </c>
      <c r="AF347"/>
      <c r="AG347" s="1" t="s">
        <v>1165</v>
      </c>
      <c r="AH347" s="1" t="s">
        <v>1166</v>
      </c>
      <c r="AI347" s="3"/>
      <c r="AJ347" s="2"/>
      <c r="AK347" s="2">
        <v>0.016668</v>
      </c>
      <c r="AL347" s="2">
        <v>0.34725</v>
      </c>
      <c r="AM347" s="4">
        <v>0.363918</v>
      </c>
      <c r="AO347" s="7">
        <f t="shared" si="180"/>
        <v>0</v>
      </c>
      <c r="AP347" s="7">
        <f t="shared" si="181"/>
        <v>0</v>
      </c>
      <c r="AQ347" s="7">
        <f t="shared" si="182"/>
        <v>0.120012</v>
      </c>
      <c r="AR347" s="7">
        <f t="shared" si="183"/>
        <v>2.50025</v>
      </c>
      <c r="AS347" s="7">
        <f t="shared" si="184"/>
        <v>2.620262</v>
      </c>
      <c r="AT347" s="30" t="str">
        <f t="shared" si="185"/>
        <v>Inst</v>
      </c>
      <c r="AU347" s="36">
        <f t="shared" si="186"/>
        <v>0</v>
      </c>
      <c r="AV347" s="36">
        <f t="shared" si="187"/>
        <v>0</v>
      </c>
      <c r="AW347" s="36">
        <f t="shared" si="188"/>
        <v>0</v>
      </c>
      <c r="AX347" s="36">
        <f t="shared" si="189"/>
        <v>0</v>
      </c>
      <c r="AY347" s="36">
        <f t="shared" si="190"/>
        <v>0</v>
      </c>
      <c r="AZ347" s="32">
        <f t="shared" si="191"/>
        <v>0</v>
      </c>
      <c r="BB347" s="36">
        <f t="shared" si="192"/>
        <v>0</v>
      </c>
      <c r="BC347" s="36">
        <f t="shared" si="193"/>
        <v>0</v>
      </c>
      <c r="BD347" s="36">
        <f t="shared" si="194"/>
        <v>0</v>
      </c>
      <c r="BE347" s="36">
        <f t="shared" si="195"/>
        <v>0</v>
      </c>
      <c r="BF347" s="36">
        <f t="shared" si="196"/>
        <v>0</v>
      </c>
      <c r="BG347" s="32">
        <f t="shared" si="197"/>
        <v>0</v>
      </c>
      <c r="BI347" s="36">
        <f t="shared" si="198"/>
        <v>0.26617338266173385</v>
      </c>
      <c r="BJ347" s="36">
        <f t="shared" si="199"/>
        <v>0.06719328067193281</v>
      </c>
      <c r="BK347" s="36">
        <f t="shared" si="200"/>
        <v>0.4868513148685132</v>
      </c>
      <c r="BL347" s="36">
        <f t="shared" si="201"/>
        <v>0.0408959104089591</v>
      </c>
      <c r="BM347" s="36">
        <f t="shared" si="202"/>
        <v>0.13888611138886112</v>
      </c>
      <c r="BN347" s="32">
        <f t="shared" si="203"/>
        <v>1.0000000000000002</v>
      </c>
      <c r="BP347" s="36">
        <f t="shared" si="204"/>
        <v>0.26617338266173385</v>
      </c>
      <c r="BQ347" s="36">
        <f t="shared" si="205"/>
        <v>0.06719328067193281</v>
      </c>
      <c r="BR347" s="36">
        <f t="shared" si="206"/>
        <v>0.48685131486851313</v>
      </c>
      <c r="BS347" s="36">
        <f t="shared" si="207"/>
        <v>0.0408959104089591</v>
      </c>
      <c r="BT347" s="36">
        <f t="shared" si="208"/>
        <v>0.13888611138886112</v>
      </c>
      <c r="BU347" s="32">
        <f t="shared" si="209"/>
        <v>1</v>
      </c>
      <c r="BW347" s="38">
        <f t="shared" si="210"/>
        <v>0.26617338266173385</v>
      </c>
      <c r="BX347" s="38">
        <f t="shared" si="211"/>
        <v>0.06719328067193281</v>
      </c>
      <c r="BY347" s="38">
        <f t="shared" si="212"/>
        <v>0.48685131486851313</v>
      </c>
      <c r="BZ347" s="38">
        <f t="shared" si="213"/>
        <v>0.0408959104089591</v>
      </c>
      <c r="CA347" s="38">
        <f t="shared" si="214"/>
        <v>0.13888611138886112</v>
      </c>
      <c r="CB347" s="34">
        <f t="shared" si="215"/>
        <v>1</v>
      </c>
    </row>
    <row r="348" spans="1:80" ht="12.75">
      <c r="A348" s="1" t="s">
        <v>504</v>
      </c>
      <c r="B348" s="1" t="s">
        <v>505</v>
      </c>
      <c r="C348" s="3"/>
      <c r="D348" s="2"/>
      <c r="E348" s="2">
        <v>0.031944</v>
      </c>
      <c r="F348" s="2">
        <v>0.6655</v>
      </c>
      <c r="G348" s="4">
        <v>0.697444</v>
      </c>
      <c r="H348"/>
      <c r="I348" s="1" t="s">
        <v>504</v>
      </c>
      <c r="J348" s="1" t="s">
        <v>505</v>
      </c>
      <c r="K348" s="3"/>
      <c r="L348" s="2"/>
      <c r="M348" s="2">
        <v>0.008064</v>
      </c>
      <c r="N348" s="2">
        <v>0.16799999999999998</v>
      </c>
      <c r="O348" s="4">
        <v>0.17606399999999997</v>
      </c>
      <c r="P348"/>
      <c r="Q348" s="1" t="s">
        <v>504</v>
      </c>
      <c r="R348" s="1" t="s">
        <v>505</v>
      </c>
      <c r="S348" s="3"/>
      <c r="T348" s="2"/>
      <c r="U348" s="2">
        <v>0.058428</v>
      </c>
      <c r="V348" s="2">
        <v>1.21725</v>
      </c>
      <c r="W348" s="4">
        <v>1.2756779999999999</v>
      </c>
      <c r="X348"/>
      <c r="Y348" s="1" t="s">
        <v>504</v>
      </c>
      <c r="Z348" s="1" t="s">
        <v>505</v>
      </c>
      <c r="AA348" s="3"/>
      <c r="AB348" s="2"/>
      <c r="AC348" s="2">
        <v>0.004908</v>
      </c>
      <c r="AD348" s="2">
        <v>0.10225</v>
      </c>
      <c r="AE348" s="4">
        <v>0.10715799999999999</v>
      </c>
      <c r="AF348"/>
      <c r="AG348" s="1" t="s">
        <v>504</v>
      </c>
      <c r="AH348" s="1" t="s">
        <v>505</v>
      </c>
      <c r="AI348" s="3"/>
      <c r="AJ348" s="2"/>
      <c r="AK348" s="2">
        <v>0.016668</v>
      </c>
      <c r="AL348" s="2">
        <v>0.34725</v>
      </c>
      <c r="AM348" s="4">
        <v>0.363918</v>
      </c>
      <c r="AO348" s="7">
        <f t="shared" si="180"/>
        <v>0</v>
      </c>
      <c r="AP348" s="7">
        <f t="shared" si="181"/>
        <v>0</v>
      </c>
      <c r="AQ348" s="7">
        <f t="shared" si="182"/>
        <v>0.120012</v>
      </c>
      <c r="AR348" s="7">
        <f t="shared" si="183"/>
        <v>2.50025</v>
      </c>
      <c r="AS348" s="7">
        <f t="shared" si="184"/>
        <v>2.620262</v>
      </c>
      <c r="AT348" s="30" t="str">
        <f t="shared" si="185"/>
        <v>Abt</v>
      </c>
      <c r="AU348" s="36">
        <f t="shared" si="186"/>
        <v>0</v>
      </c>
      <c r="AV348" s="36">
        <f t="shared" si="187"/>
        <v>0</v>
      </c>
      <c r="AW348" s="36">
        <f t="shared" si="188"/>
        <v>0</v>
      </c>
      <c r="AX348" s="36">
        <f t="shared" si="189"/>
        <v>0</v>
      </c>
      <c r="AY348" s="36">
        <f t="shared" si="190"/>
        <v>0</v>
      </c>
      <c r="AZ348" s="32">
        <f t="shared" si="191"/>
        <v>0</v>
      </c>
      <c r="BB348" s="36">
        <f t="shared" si="192"/>
        <v>0</v>
      </c>
      <c r="BC348" s="36">
        <f t="shared" si="193"/>
        <v>0</v>
      </c>
      <c r="BD348" s="36">
        <f t="shared" si="194"/>
        <v>0</v>
      </c>
      <c r="BE348" s="36">
        <f t="shared" si="195"/>
        <v>0</v>
      </c>
      <c r="BF348" s="36">
        <f t="shared" si="196"/>
        <v>0</v>
      </c>
      <c r="BG348" s="32">
        <f t="shared" si="197"/>
        <v>0</v>
      </c>
      <c r="BI348" s="36">
        <f t="shared" si="198"/>
        <v>0.26617338266173385</v>
      </c>
      <c r="BJ348" s="36">
        <f t="shared" si="199"/>
        <v>0.06719328067193281</v>
      </c>
      <c r="BK348" s="36">
        <f t="shared" si="200"/>
        <v>0.4868513148685132</v>
      </c>
      <c r="BL348" s="36">
        <f t="shared" si="201"/>
        <v>0.0408959104089591</v>
      </c>
      <c r="BM348" s="36">
        <f t="shared" si="202"/>
        <v>0.13888611138886112</v>
      </c>
      <c r="BN348" s="32">
        <f t="shared" si="203"/>
        <v>1.0000000000000002</v>
      </c>
      <c r="BP348" s="36">
        <f t="shared" si="204"/>
        <v>0.26617338266173385</v>
      </c>
      <c r="BQ348" s="36">
        <f t="shared" si="205"/>
        <v>0.06719328067193281</v>
      </c>
      <c r="BR348" s="36">
        <f t="shared" si="206"/>
        <v>0.48685131486851313</v>
      </c>
      <c r="BS348" s="36">
        <f t="shared" si="207"/>
        <v>0.0408959104089591</v>
      </c>
      <c r="BT348" s="36">
        <f t="shared" si="208"/>
        <v>0.13888611138886112</v>
      </c>
      <c r="BU348" s="32">
        <f t="shared" si="209"/>
        <v>1</v>
      </c>
      <c r="BW348" s="38">
        <f t="shared" si="210"/>
        <v>0.26617338266173385</v>
      </c>
      <c r="BX348" s="38">
        <f t="shared" si="211"/>
        <v>0.0671932806719328</v>
      </c>
      <c r="BY348" s="38">
        <f t="shared" si="212"/>
        <v>0.48685131486851313</v>
      </c>
      <c r="BZ348" s="38">
        <f t="shared" si="213"/>
        <v>0.0408959104089591</v>
      </c>
      <c r="CA348" s="38">
        <f t="shared" si="214"/>
        <v>0.13888611138886112</v>
      </c>
      <c r="CB348" s="34">
        <f t="shared" si="215"/>
        <v>1</v>
      </c>
    </row>
    <row r="349" spans="1:80" ht="12.75">
      <c r="A349" s="1" t="s">
        <v>1167</v>
      </c>
      <c r="B349" s="1" t="s">
        <v>1168</v>
      </c>
      <c r="C349" s="3">
        <v>1.5597535000000002</v>
      </c>
      <c r="D349" s="2">
        <v>1.5012478400000016</v>
      </c>
      <c r="E349" s="2">
        <v>5.8991266599999985</v>
      </c>
      <c r="F349" s="2">
        <v>4.82754951</v>
      </c>
      <c r="G349" s="4">
        <v>13.787677510000002</v>
      </c>
      <c r="H349" s="39"/>
      <c r="I349" s="1" t="s">
        <v>1167</v>
      </c>
      <c r="J349" s="1" t="s">
        <v>1168</v>
      </c>
      <c r="K349" s="3">
        <v>1.13119367</v>
      </c>
      <c r="L349" s="2">
        <v>1.0811268599999997</v>
      </c>
      <c r="M349" s="2">
        <v>2.2009888199999983</v>
      </c>
      <c r="N349" s="2">
        <v>1.17518799</v>
      </c>
      <c r="O349" s="4">
        <v>5.588497339999999</v>
      </c>
      <c r="P349"/>
      <c r="Q349" s="1" t="s">
        <v>1167</v>
      </c>
      <c r="R349" s="1" t="s">
        <v>1168</v>
      </c>
      <c r="S349" s="3">
        <v>1.9860379800000003</v>
      </c>
      <c r="T349" s="2">
        <v>1.6482391100000005</v>
      </c>
      <c r="U349" s="2">
        <v>21.31490298</v>
      </c>
      <c r="V349" s="2">
        <v>3.577310039999999</v>
      </c>
      <c r="W349" s="4">
        <v>28.52649011</v>
      </c>
      <c r="X349"/>
      <c r="Y349" s="1" t="s">
        <v>1167</v>
      </c>
      <c r="Z349" s="1" t="s">
        <v>1168</v>
      </c>
      <c r="AA349" s="3">
        <v>1.8164710999999998</v>
      </c>
      <c r="AB349" s="2">
        <v>0.6104942100000001</v>
      </c>
      <c r="AC349" s="2">
        <v>5.850314820000001</v>
      </c>
      <c r="AD349" s="2">
        <v>0.8180898999999998</v>
      </c>
      <c r="AE349" s="4">
        <v>9.095370030000002</v>
      </c>
      <c r="AF349"/>
      <c r="AG349" s="1" t="s">
        <v>1167</v>
      </c>
      <c r="AH349" s="1" t="s">
        <v>1168</v>
      </c>
      <c r="AI349" s="3">
        <v>2.56489958</v>
      </c>
      <c r="AJ349" s="2">
        <v>2.544667150000001</v>
      </c>
      <c r="AK349" s="2">
        <v>21.26620564000001</v>
      </c>
      <c r="AL349" s="2">
        <v>58.48878505999999</v>
      </c>
      <c r="AM349" s="4">
        <v>84.86455743</v>
      </c>
      <c r="AO349" s="7">
        <f t="shared" si="180"/>
        <v>9.05835583</v>
      </c>
      <c r="AP349" s="7">
        <f t="shared" si="181"/>
        <v>7.385775170000002</v>
      </c>
      <c r="AQ349" s="7">
        <f t="shared" si="182"/>
        <v>56.53153892</v>
      </c>
      <c r="AR349" s="7">
        <f t="shared" si="183"/>
        <v>68.8869225</v>
      </c>
      <c r="AS349" s="7">
        <f t="shared" si="184"/>
        <v>141.86259242</v>
      </c>
      <c r="AT349" s="30" t="str">
        <f t="shared" si="185"/>
        <v>Inst</v>
      </c>
      <c r="AU349" s="36">
        <f t="shared" si="186"/>
        <v>0.17218947116587274</v>
      </c>
      <c r="AV349" s="36">
        <f t="shared" si="187"/>
        <v>0.12487847587678613</v>
      </c>
      <c r="AW349" s="36">
        <f t="shared" si="188"/>
        <v>0.21924927848633655</v>
      </c>
      <c r="AX349" s="36">
        <f t="shared" si="189"/>
        <v>0.20052989020193965</v>
      </c>
      <c r="AY349" s="36">
        <f t="shared" si="190"/>
        <v>0.283152884269065</v>
      </c>
      <c r="AZ349" s="32">
        <f t="shared" si="191"/>
        <v>1</v>
      </c>
      <c r="BB349" s="36">
        <f t="shared" si="192"/>
        <v>0.20326205515947232</v>
      </c>
      <c r="BC349" s="36">
        <f t="shared" si="193"/>
        <v>0.14637960608270173</v>
      </c>
      <c r="BD349" s="36">
        <f t="shared" si="194"/>
        <v>0.22316399728696318</v>
      </c>
      <c r="BE349" s="36">
        <f t="shared" si="195"/>
        <v>0.08265810912844236</v>
      </c>
      <c r="BF349" s="36">
        <f t="shared" si="196"/>
        <v>0.3445362323424205</v>
      </c>
      <c r="BG349" s="32">
        <f t="shared" si="197"/>
        <v>1</v>
      </c>
      <c r="BI349" s="36">
        <f t="shared" si="198"/>
        <v>0.10435107150272495</v>
      </c>
      <c r="BJ349" s="36">
        <f t="shared" si="199"/>
        <v>0.03893382105013458</v>
      </c>
      <c r="BK349" s="36">
        <f t="shared" si="200"/>
        <v>0.37704444965072603</v>
      </c>
      <c r="BL349" s="36">
        <f t="shared" si="201"/>
        <v>0.10348762711517567</v>
      </c>
      <c r="BM349" s="36">
        <f t="shared" si="202"/>
        <v>0.3761830306812389</v>
      </c>
      <c r="BN349" s="32">
        <f t="shared" si="203"/>
        <v>1</v>
      </c>
      <c r="BP349" s="36">
        <f t="shared" si="204"/>
        <v>0.0700793319660927</v>
      </c>
      <c r="BQ349" s="36">
        <f t="shared" si="205"/>
        <v>0.01705966745720133</v>
      </c>
      <c r="BR349" s="36">
        <f t="shared" si="206"/>
        <v>0.05193017644241545</v>
      </c>
      <c r="BS349" s="36">
        <f t="shared" si="207"/>
        <v>0.011875837536507743</v>
      </c>
      <c r="BT349" s="36">
        <f t="shared" si="208"/>
        <v>0.8490549865977827</v>
      </c>
      <c r="BU349" s="32">
        <f t="shared" si="209"/>
        <v>0.9999999999999999</v>
      </c>
      <c r="BW349" s="38">
        <f t="shared" si="210"/>
        <v>0.09719036762827545</v>
      </c>
      <c r="BX349" s="38">
        <f t="shared" si="211"/>
        <v>0.03939373477297405</v>
      </c>
      <c r="BY349" s="38">
        <f t="shared" si="212"/>
        <v>0.2010853574813024</v>
      </c>
      <c r="BZ349" s="38">
        <f t="shared" si="213"/>
        <v>0.06411394205367506</v>
      </c>
      <c r="CA349" s="38">
        <f t="shared" si="214"/>
        <v>0.5982165980637731</v>
      </c>
      <c r="CB349" s="34">
        <f t="shared" si="215"/>
        <v>1</v>
      </c>
    </row>
    <row r="350" spans="1:80" ht="12.75">
      <c r="A350" s="12" t="s">
        <v>506</v>
      </c>
      <c r="B350" s="12" t="s">
        <v>846</v>
      </c>
      <c r="C350" s="24">
        <v>0.07063065</v>
      </c>
      <c r="D350" s="16">
        <v>0.09636231</v>
      </c>
      <c r="E350" s="16">
        <v>1.326949450000001</v>
      </c>
      <c r="F350" s="16">
        <v>0.9481079</v>
      </c>
      <c r="G350" s="25">
        <v>2.442050310000001</v>
      </c>
      <c r="H350" s="27"/>
      <c r="I350" s="12" t="s">
        <v>506</v>
      </c>
      <c r="J350" s="12" t="s">
        <v>846</v>
      </c>
      <c r="K350" s="24">
        <v>0.05192082</v>
      </c>
      <c r="L350" s="16">
        <v>0.06993807</v>
      </c>
      <c r="M350" s="16">
        <v>0.4841120600000004</v>
      </c>
      <c r="N350" s="16">
        <v>0.17558736000000003</v>
      </c>
      <c r="O350" s="25">
        <v>0.7815583100000003</v>
      </c>
      <c r="Q350" s="12" t="s">
        <v>506</v>
      </c>
      <c r="R350" s="12" t="s">
        <v>846</v>
      </c>
      <c r="S350" s="24">
        <v>0.09317412</v>
      </c>
      <c r="T350" s="16">
        <v>0.10756389000000002</v>
      </c>
      <c r="U350" s="16">
        <v>4.72674776</v>
      </c>
      <c r="V350" s="16">
        <v>0.5575760599999998</v>
      </c>
      <c r="W350" s="25">
        <v>5.48506183</v>
      </c>
      <c r="Y350" s="12" t="s">
        <v>506</v>
      </c>
      <c r="Z350" s="12" t="s">
        <v>846</v>
      </c>
      <c r="AA350" s="24">
        <v>0.08121483</v>
      </c>
      <c r="AB350" s="16">
        <v>0.03954062</v>
      </c>
      <c r="AC350" s="16">
        <v>1.33490985</v>
      </c>
      <c r="AD350" s="16">
        <v>0.18051375999999994</v>
      </c>
      <c r="AE350" s="25">
        <v>1.6361790600000001</v>
      </c>
      <c r="AG350" s="12" t="s">
        <v>506</v>
      </c>
      <c r="AH350" s="12" t="s">
        <v>846</v>
      </c>
      <c r="AI350" s="24">
        <v>0.11975958</v>
      </c>
      <c r="AJ350" s="16">
        <v>0.16529511</v>
      </c>
      <c r="AK350" s="16">
        <v>4.713930209999999</v>
      </c>
      <c r="AL350" s="16">
        <v>12.32725742</v>
      </c>
      <c r="AM350" s="25">
        <v>17.32624232</v>
      </c>
      <c r="AO350" s="7">
        <f t="shared" si="180"/>
        <v>0.41669999999999996</v>
      </c>
      <c r="AP350" s="7">
        <f t="shared" si="181"/>
        <v>0.4787</v>
      </c>
      <c r="AQ350" s="7">
        <f t="shared" si="182"/>
        <v>12.58664933</v>
      </c>
      <c r="AR350" s="7">
        <f t="shared" si="183"/>
        <v>14.189042500000001</v>
      </c>
      <c r="AS350" s="7">
        <f t="shared" si="184"/>
        <v>27.67109183</v>
      </c>
      <c r="AT350" s="30" t="str">
        <f t="shared" si="185"/>
        <v>Abt</v>
      </c>
      <c r="AU350" s="36">
        <f t="shared" si="186"/>
        <v>0.1695</v>
      </c>
      <c r="AV350" s="36">
        <f t="shared" si="187"/>
        <v>0.12460000000000002</v>
      </c>
      <c r="AW350" s="36">
        <f t="shared" si="188"/>
        <v>0.22360000000000002</v>
      </c>
      <c r="AX350" s="36">
        <f t="shared" si="189"/>
        <v>0.19490000000000002</v>
      </c>
      <c r="AY350" s="36">
        <f t="shared" si="190"/>
        <v>0.28740000000000004</v>
      </c>
      <c r="AZ350" s="32">
        <f t="shared" si="191"/>
        <v>1.0000000000000002</v>
      </c>
      <c r="BB350" s="36">
        <f t="shared" si="192"/>
        <v>0.2013</v>
      </c>
      <c r="BC350" s="36">
        <f t="shared" si="193"/>
        <v>0.1461</v>
      </c>
      <c r="BD350" s="36">
        <f t="shared" si="194"/>
        <v>0.22470000000000004</v>
      </c>
      <c r="BE350" s="36">
        <f t="shared" si="195"/>
        <v>0.08259999999999999</v>
      </c>
      <c r="BF350" s="36">
        <f t="shared" si="196"/>
        <v>0.3453</v>
      </c>
      <c r="BG350" s="32">
        <f t="shared" si="197"/>
        <v>1</v>
      </c>
      <c r="BI350" s="36">
        <f t="shared" si="198"/>
        <v>0.10542515447993346</v>
      </c>
      <c r="BJ350" s="36">
        <f t="shared" si="199"/>
        <v>0.03846234587994201</v>
      </c>
      <c r="BK350" s="36">
        <f t="shared" si="200"/>
        <v>0.3755366210714953</v>
      </c>
      <c r="BL350" s="36">
        <f t="shared" si="201"/>
        <v>0.10605760238495499</v>
      </c>
      <c r="BM350" s="36">
        <f t="shared" si="202"/>
        <v>0.3745182761836743</v>
      </c>
      <c r="BN350" s="32">
        <f t="shared" si="203"/>
        <v>1</v>
      </c>
      <c r="BP350" s="36">
        <f t="shared" si="204"/>
        <v>0.06681972374104876</v>
      </c>
      <c r="BQ350" s="36">
        <f t="shared" si="205"/>
        <v>0.012374856161012979</v>
      </c>
      <c r="BR350" s="36">
        <f t="shared" si="206"/>
        <v>0.03929624285782496</v>
      </c>
      <c r="BS350" s="36">
        <f t="shared" si="207"/>
        <v>0.012722053655135639</v>
      </c>
      <c r="BT350" s="36">
        <f t="shared" si="208"/>
        <v>0.8687871235849776</v>
      </c>
      <c r="BU350" s="32">
        <f t="shared" si="209"/>
        <v>0.9999999999999999</v>
      </c>
      <c r="BW350" s="37">
        <f t="shared" si="210"/>
        <v>0.08825276302803556</v>
      </c>
      <c r="BX350" s="37">
        <f t="shared" si="211"/>
        <v>0.028244577944433077</v>
      </c>
      <c r="BY350" s="37">
        <f t="shared" si="212"/>
        <v>0.19822354187171226</v>
      </c>
      <c r="BZ350" s="37">
        <f t="shared" si="213"/>
        <v>0.05912954465447271</v>
      </c>
      <c r="CA350" s="37">
        <f t="shared" si="214"/>
        <v>0.6261495725013464</v>
      </c>
      <c r="CB350" s="33">
        <f t="shared" si="215"/>
        <v>1</v>
      </c>
    </row>
    <row r="351" spans="1:80" ht="12.75">
      <c r="A351" s="1" t="s">
        <v>507</v>
      </c>
      <c r="B351" s="1" t="s">
        <v>508</v>
      </c>
      <c r="C351" s="3">
        <v>0.2632</v>
      </c>
      <c r="D351" s="2">
        <v>0.40115735999999996</v>
      </c>
      <c r="E351" s="2">
        <v>0.5004182</v>
      </c>
      <c r="F351" s="2">
        <v>0.90720605</v>
      </c>
      <c r="G351" s="4">
        <v>2.07198161</v>
      </c>
      <c r="H351"/>
      <c r="I351" s="1" t="s">
        <v>507</v>
      </c>
      <c r="J351" s="1" t="s">
        <v>508</v>
      </c>
      <c r="K351" s="3">
        <v>0.2632</v>
      </c>
      <c r="L351" s="2">
        <v>0.29539447999999996</v>
      </c>
      <c r="M351" s="2">
        <v>0.01439689</v>
      </c>
      <c r="N351" s="2">
        <v>0.82895663</v>
      </c>
      <c r="O351" s="4">
        <v>1.401948</v>
      </c>
      <c r="P351"/>
      <c r="Q351" s="1" t="s">
        <v>507</v>
      </c>
      <c r="R351" s="1" t="s">
        <v>508</v>
      </c>
      <c r="S351" s="3">
        <v>0.2632</v>
      </c>
      <c r="T351" s="2">
        <v>0.31718952</v>
      </c>
      <c r="U351" s="2">
        <v>1.47206082</v>
      </c>
      <c r="V351" s="2">
        <v>1.03185398</v>
      </c>
      <c r="W351" s="4">
        <v>3.08430432</v>
      </c>
      <c r="X351"/>
      <c r="Y351" s="1" t="s">
        <v>507</v>
      </c>
      <c r="Z351" s="1" t="s">
        <v>508</v>
      </c>
      <c r="AA351" s="3">
        <v>0.0526</v>
      </c>
      <c r="AB351" s="2">
        <v>0.059058719999999995</v>
      </c>
      <c r="AC351" s="2">
        <v>0</v>
      </c>
      <c r="AD351" s="2">
        <v>0.01176</v>
      </c>
      <c r="AE351" s="4">
        <v>0.12341871999999998</v>
      </c>
      <c r="AF351"/>
      <c r="AG351" s="1" t="s">
        <v>507</v>
      </c>
      <c r="AH351" s="1" t="s">
        <v>508</v>
      </c>
      <c r="AI351" s="3">
        <v>0.1579</v>
      </c>
      <c r="AJ351" s="2">
        <v>0.93589992</v>
      </c>
      <c r="AK351" s="2">
        <v>2.91722409</v>
      </c>
      <c r="AL351" s="2">
        <v>13.573623339999996</v>
      </c>
      <c r="AM351" s="4">
        <v>17.584647349999997</v>
      </c>
      <c r="AO351" s="7">
        <f t="shared" si="180"/>
        <v>1.0001</v>
      </c>
      <c r="AP351" s="7">
        <f t="shared" si="181"/>
        <v>2.0087</v>
      </c>
      <c r="AQ351" s="7">
        <f t="shared" si="182"/>
        <v>4.9041</v>
      </c>
      <c r="AR351" s="7">
        <f t="shared" si="183"/>
        <v>16.353399999999997</v>
      </c>
      <c r="AS351" s="7">
        <f t="shared" si="184"/>
        <v>24.266299999999998</v>
      </c>
      <c r="AT351" s="30" t="str">
        <f t="shared" si="185"/>
        <v>Abt</v>
      </c>
      <c r="AU351" s="36">
        <f t="shared" si="186"/>
        <v>0.2631736826317368</v>
      </c>
      <c r="AV351" s="36">
        <f t="shared" si="187"/>
        <v>0.2631736826317368</v>
      </c>
      <c r="AW351" s="36">
        <f t="shared" si="188"/>
        <v>0.2631736826317368</v>
      </c>
      <c r="AX351" s="36">
        <f t="shared" si="189"/>
        <v>0.052594740525947405</v>
      </c>
      <c r="AY351" s="36">
        <f t="shared" si="190"/>
        <v>0.15788421157884214</v>
      </c>
      <c r="AZ351" s="32">
        <f t="shared" si="191"/>
        <v>0.9999999999999999</v>
      </c>
      <c r="BB351" s="36">
        <f t="shared" si="192"/>
        <v>0.19970994175337278</v>
      </c>
      <c r="BC351" s="36">
        <f t="shared" si="193"/>
        <v>0.147057539702295</v>
      </c>
      <c r="BD351" s="36">
        <f t="shared" si="194"/>
        <v>0.15790786080549607</v>
      </c>
      <c r="BE351" s="36">
        <f t="shared" si="195"/>
        <v>0.029401463633195596</v>
      </c>
      <c r="BF351" s="36">
        <f t="shared" si="196"/>
        <v>0.4659231941056404</v>
      </c>
      <c r="BG351" s="32">
        <f t="shared" si="197"/>
        <v>0.9999999999999999</v>
      </c>
      <c r="BI351" s="36">
        <f t="shared" si="198"/>
        <v>0.10204078220264678</v>
      </c>
      <c r="BJ351" s="36">
        <f t="shared" si="199"/>
        <v>0.0029356844273159197</v>
      </c>
      <c r="BK351" s="36">
        <f t="shared" si="200"/>
        <v>0.30016941334801495</v>
      </c>
      <c r="BL351" s="36">
        <f t="shared" si="201"/>
        <v>0</v>
      </c>
      <c r="BM351" s="36">
        <f t="shared" si="202"/>
        <v>0.5948541200220224</v>
      </c>
      <c r="BN351" s="32">
        <f t="shared" si="203"/>
        <v>1</v>
      </c>
      <c r="BP351" s="36">
        <f t="shared" si="204"/>
        <v>0.05547507246199568</v>
      </c>
      <c r="BQ351" s="36">
        <f t="shared" si="205"/>
        <v>0.05069017023982781</v>
      </c>
      <c r="BR351" s="36">
        <f t="shared" si="206"/>
        <v>0.0630972140350019</v>
      </c>
      <c r="BS351" s="36">
        <f t="shared" si="207"/>
        <v>0.0007191165139970894</v>
      </c>
      <c r="BT351" s="36">
        <f t="shared" si="208"/>
        <v>0.8300184267491775</v>
      </c>
      <c r="BU351" s="32">
        <f t="shared" si="209"/>
        <v>1</v>
      </c>
      <c r="BW351" s="38">
        <f t="shared" si="210"/>
        <v>0.08538514771514405</v>
      </c>
      <c r="BX351" s="38">
        <f t="shared" si="211"/>
        <v>0.0577734553681443</v>
      </c>
      <c r="BY351" s="38">
        <f t="shared" si="212"/>
        <v>0.12710237325014528</v>
      </c>
      <c r="BZ351" s="38">
        <f t="shared" si="213"/>
        <v>0.005086013112835496</v>
      </c>
      <c r="CA351" s="38">
        <f t="shared" si="214"/>
        <v>0.7246530105537309</v>
      </c>
      <c r="CB351" s="34">
        <f t="shared" si="215"/>
        <v>1</v>
      </c>
    </row>
    <row r="352" spans="1:80" ht="12.75">
      <c r="A352" s="1" t="s">
        <v>509</v>
      </c>
      <c r="B352" s="1" t="s">
        <v>510</v>
      </c>
      <c r="C352" s="3">
        <v>0.375</v>
      </c>
      <c r="D352" s="2">
        <v>0.4050558000000001</v>
      </c>
      <c r="E352" s="2">
        <v>2.0245321599999997</v>
      </c>
      <c r="F352" s="2">
        <v>2.0838975599999996</v>
      </c>
      <c r="G352" s="4">
        <v>4.88848552</v>
      </c>
      <c r="H352"/>
      <c r="I352" s="1" t="s">
        <v>509</v>
      </c>
      <c r="J352" s="1" t="s">
        <v>510</v>
      </c>
      <c r="K352" s="3">
        <v>0.1875</v>
      </c>
      <c r="L352" s="2">
        <v>0.1736110499999999</v>
      </c>
      <c r="M352" s="2">
        <v>0.40621727</v>
      </c>
      <c r="N352" s="2">
        <v>0</v>
      </c>
      <c r="O352" s="4">
        <v>0.7673283199999998</v>
      </c>
      <c r="P352"/>
      <c r="Q352" s="1" t="s">
        <v>509</v>
      </c>
      <c r="R352" s="1" t="s">
        <v>510</v>
      </c>
      <c r="S352" s="3">
        <v>0.0625</v>
      </c>
      <c r="T352" s="2">
        <v>0.11577734999999997</v>
      </c>
      <c r="U352" s="2">
        <v>4.37908882</v>
      </c>
      <c r="V352" s="2">
        <v>0</v>
      </c>
      <c r="W352" s="4">
        <v>4.55736617</v>
      </c>
      <c r="X352"/>
      <c r="Y352" s="1" t="s">
        <v>509</v>
      </c>
      <c r="Z352" s="1" t="s">
        <v>510</v>
      </c>
      <c r="AA352" s="3">
        <v>0.125</v>
      </c>
      <c r="AB352" s="2">
        <v>0.11577734999999997</v>
      </c>
      <c r="AC352" s="2">
        <v>0.5408585800000001</v>
      </c>
      <c r="AD352" s="2">
        <v>0</v>
      </c>
      <c r="AE352" s="4">
        <v>0.7816359300000001</v>
      </c>
      <c r="AF352"/>
      <c r="AG352" s="1" t="s">
        <v>509</v>
      </c>
      <c r="AH352" s="1" t="s">
        <v>510</v>
      </c>
      <c r="AI352" s="3">
        <v>0.25</v>
      </c>
      <c r="AJ352" s="2">
        <v>0.2893884</v>
      </c>
      <c r="AK352" s="2">
        <v>2.07475317</v>
      </c>
      <c r="AL352" s="2">
        <v>7.715902440000001</v>
      </c>
      <c r="AM352" s="4">
        <v>10.330044010000002</v>
      </c>
      <c r="AO352" s="7">
        <f t="shared" si="180"/>
        <v>1</v>
      </c>
      <c r="AP352" s="7">
        <f t="shared" si="181"/>
        <v>1.09960995</v>
      </c>
      <c r="AQ352" s="7">
        <f t="shared" si="182"/>
        <v>9.42545</v>
      </c>
      <c r="AR352" s="7">
        <f t="shared" si="183"/>
        <v>9.799800000000001</v>
      </c>
      <c r="AS352" s="7">
        <f t="shared" si="184"/>
        <v>21.32485995</v>
      </c>
      <c r="AT352" s="30" t="str">
        <f t="shared" si="185"/>
        <v>Abt</v>
      </c>
      <c r="AU352" s="36">
        <f t="shared" si="186"/>
        <v>0.375</v>
      </c>
      <c r="AV352" s="36">
        <f t="shared" si="187"/>
        <v>0.1875</v>
      </c>
      <c r="AW352" s="36">
        <f t="shared" si="188"/>
        <v>0.0625</v>
      </c>
      <c r="AX352" s="36">
        <f t="shared" si="189"/>
        <v>0.125</v>
      </c>
      <c r="AY352" s="36">
        <f t="shared" si="190"/>
        <v>0.25</v>
      </c>
      <c r="AZ352" s="32">
        <f t="shared" si="191"/>
        <v>1</v>
      </c>
      <c r="BB352" s="36">
        <f t="shared" si="192"/>
        <v>0.3683631636836317</v>
      </c>
      <c r="BC352" s="36">
        <f t="shared" si="193"/>
        <v>0.15788421157884203</v>
      </c>
      <c r="BD352" s="36">
        <f t="shared" si="194"/>
        <v>0.10528947105289468</v>
      </c>
      <c r="BE352" s="36">
        <f t="shared" si="195"/>
        <v>0.10528947105289468</v>
      </c>
      <c r="BF352" s="36">
        <f t="shared" si="196"/>
        <v>0.2631736826317368</v>
      </c>
      <c r="BG352" s="32">
        <f t="shared" si="197"/>
        <v>0.9999999999999998</v>
      </c>
      <c r="BI352" s="36">
        <f t="shared" si="198"/>
        <v>0.2147942177827053</v>
      </c>
      <c r="BJ352" s="36">
        <f t="shared" si="199"/>
        <v>0.04309791787129527</v>
      </c>
      <c r="BK352" s="36">
        <f t="shared" si="200"/>
        <v>0.4646026258693219</v>
      </c>
      <c r="BL352" s="36">
        <f t="shared" si="201"/>
        <v>0.05738278596777874</v>
      </c>
      <c r="BM352" s="36">
        <f t="shared" si="202"/>
        <v>0.2201224525088988</v>
      </c>
      <c r="BN352" s="32">
        <f t="shared" si="203"/>
        <v>1</v>
      </c>
      <c r="BP352" s="36">
        <f t="shared" si="204"/>
        <v>0.21264694789689578</v>
      </c>
      <c r="BQ352" s="36">
        <f t="shared" si="205"/>
        <v>0</v>
      </c>
      <c r="BR352" s="36">
        <f t="shared" si="206"/>
        <v>0</v>
      </c>
      <c r="BS352" s="36">
        <f t="shared" si="207"/>
        <v>0</v>
      </c>
      <c r="BT352" s="36">
        <f t="shared" si="208"/>
        <v>0.7873530521031041</v>
      </c>
      <c r="BU352" s="32">
        <f t="shared" si="209"/>
        <v>0.9999999999999999</v>
      </c>
      <c r="BW352" s="38">
        <f t="shared" si="210"/>
        <v>0.22923881007715596</v>
      </c>
      <c r="BX352" s="38">
        <f t="shared" si="211"/>
        <v>0.03598280700549219</v>
      </c>
      <c r="BY352" s="38">
        <f t="shared" si="212"/>
        <v>0.21371142322554854</v>
      </c>
      <c r="BZ352" s="38">
        <f t="shared" si="213"/>
        <v>0.03665374271309107</v>
      </c>
      <c r="CA352" s="38">
        <f t="shared" si="214"/>
        <v>0.48441321697871226</v>
      </c>
      <c r="CB352" s="34">
        <f t="shared" si="215"/>
        <v>1</v>
      </c>
    </row>
    <row r="353" spans="1:80" ht="12.75">
      <c r="A353" s="1" t="s">
        <v>511</v>
      </c>
      <c r="B353" s="1" t="s">
        <v>512</v>
      </c>
      <c r="C353" s="3">
        <v>0.1667</v>
      </c>
      <c r="D353" s="2">
        <v>0.00207441</v>
      </c>
      <c r="E353" s="2">
        <v>0.9780172599999997</v>
      </c>
      <c r="F353" s="2">
        <v>0.53703</v>
      </c>
      <c r="G353" s="4">
        <v>1.6838216699999995</v>
      </c>
      <c r="H353"/>
      <c r="I353" s="1" t="s">
        <v>511</v>
      </c>
      <c r="J353" s="1" t="s">
        <v>512</v>
      </c>
      <c r="K353" s="3">
        <v>0</v>
      </c>
      <c r="L353" s="2">
        <v>0</v>
      </c>
      <c r="M353" s="2">
        <v>0.3438</v>
      </c>
      <c r="N353" s="2">
        <v>0</v>
      </c>
      <c r="O353" s="4">
        <v>0.3438</v>
      </c>
      <c r="P353"/>
      <c r="Q353" s="1" t="s">
        <v>511</v>
      </c>
      <c r="R353" s="1" t="s">
        <v>512</v>
      </c>
      <c r="S353" s="3">
        <v>0.2778</v>
      </c>
      <c r="T353" s="2">
        <v>0.00622126</v>
      </c>
      <c r="U353" s="2">
        <v>2.6432151100000003</v>
      </c>
      <c r="V353" s="2">
        <v>1.6105800000000001</v>
      </c>
      <c r="W353" s="4">
        <v>4.53781637</v>
      </c>
      <c r="X353"/>
      <c r="Y353" s="1" t="s">
        <v>511</v>
      </c>
      <c r="Z353" s="1" t="s">
        <v>512</v>
      </c>
      <c r="AA353" s="3">
        <v>0.1111</v>
      </c>
      <c r="AB353" s="2">
        <v>0</v>
      </c>
      <c r="AC353" s="2">
        <v>0.7456824999999999</v>
      </c>
      <c r="AD353" s="2">
        <v>0</v>
      </c>
      <c r="AE353" s="4">
        <v>0.8567824999999999</v>
      </c>
      <c r="AF353"/>
      <c r="AG353" s="1" t="s">
        <v>511</v>
      </c>
      <c r="AH353" s="1" t="s">
        <v>512</v>
      </c>
      <c r="AI353" s="3">
        <v>0.4444</v>
      </c>
      <c r="AJ353" s="2">
        <v>0.011404329999999999</v>
      </c>
      <c r="AK353" s="2">
        <v>1.9157163799999999</v>
      </c>
      <c r="AL353" s="2">
        <v>2.95239</v>
      </c>
      <c r="AM353" s="4">
        <v>5.32391071</v>
      </c>
      <c r="AO353" s="7">
        <f t="shared" si="180"/>
        <v>1</v>
      </c>
      <c r="AP353" s="7">
        <f t="shared" si="181"/>
        <v>0.0197</v>
      </c>
      <c r="AQ353" s="7">
        <f t="shared" si="182"/>
        <v>6.6264312499999996</v>
      </c>
      <c r="AR353" s="7">
        <f t="shared" si="183"/>
        <v>5.1</v>
      </c>
      <c r="AS353" s="7">
        <f t="shared" si="184"/>
        <v>12.746131249999998</v>
      </c>
      <c r="AT353" s="30" t="str">
        <f t="shared" si="185"/>
        <v>Abt</v>
      </c>
      <c r="AU353" s="36">
        <f t="shared" si="186"/>
        <v>0.1667</v>
      </c>
      <c r="AV353" s="36">
        <f t="shared" si="187"/>
        <v>0</v>
      </c>
      <c r="AW353" s="36">
        <f t="shared" si="188"/>
        <v>0.2778</v>
      </c>
      <c r="AX353" s="36">
        <f t="shared" si="189"/>
        <v>0.1111</v>
      </c>
      <c r="AY353" s="36">
        <f t="shared" si="190"/>
        <v>0.4444</v>
      </c>
      <c r="AZ353" s="32">
        <f t="shared" si="191"/>
        <v>1</v>
      </c>
      <c r="BB353" s="36">
        <f t="shared" si="192"/>
        <v>0.1053</v>
      </c>
      <c r="BC353" s="36">
        <f t="shared" si="193"/>
        <v>0</v>
      </c>
      <c r="BD353" s="36">
        <f t="shared" si="194"/>
        <v>0.3158</v>
      </c>
      <c r="BE353" s="36">
        <f t="shared" si="195"/>
        <v>0</v>
      </c>
      <c r="BF353" s="36">
        <f t="shared" si="196"/>
        <v>0.5789</v>
      </c>
      <c r="BG353" s="32">
        <f t="shared" si="197"/>
        <v>1</v>
      </c>
      <c r="BI353" s="36">
        <f t="shared" si="198"/>
        <v>0.1475933610569037</v>
      </c>
      <c r="BJ353" s="36">
        <f t="shared" si="199"/>
        <v>0.05188313090851128</v>
      </c>
      <c r="BK353" s="36">
        <f t="shared" si="200"/>
        <v>0.3988896904348024</v>
      </c>
      <c r="BL353" s="36">
        <f t="shared" si="201"/>
        <v>0.11253153799792308</v>
      </c>
      <c r="BM353" s="36">
        <f t="shared" si="202"/>
        <v>0.2891022796018596</v>
      </c>
      <c r="BN353" s="32">
        <f t="shared" si="203"/>
        <v>1</v>
      </c>
      <c r="BP353" s="36">
        <f t="shared" si="204"/>
        <v>0.1053</v>
      </c>
      <c r="BQ353" s="36">
        <f t="shared" si="205"/>
        <v>0</v>
      </c>
      <c r="BR353" s="36">
        <f t="shared" si="206"/>
        <v>0.3158</v>
      </c>
      <c r="BS353" s="36">
        <f t="shared" si="207"/>
        <v>0</v>
      </c>
      <c r="BT353" s="36">
        <f t="shared" si="208"/>
        <v>0.5789</v>
      </c>
      <c r="BU353" s="32">
        <f t="shared" si="209"/>
        <v>1</v>
      </c>
      <c r="BW353" s="38">
        <f t="shared" si="210"/>
        <v>0.13210452936454736</v>
      </c>
      <c r="BX353" s="38">
        <f t="shared" si="211"/>
        <v>0.026972890303479345</v>
      </c>
      <c r="BY353" s="38">
        <f t="shared" si="212"/>
        <v>0.35601519245300417</v>
      </c>
      <c r="BZ353" s="38">
        <f t="shared" si="213"/>
        <v>0.06721902381163697</v>
      </c>
      <c r="CA353" s="38">
        <f t="shared" si="214"/>
        <v>0.41768836406733223</v>
      </c>
      <c r="CB353" s="34">
        <f t="shared" si="215"/>
        <v>1</v>
      </c>
    </row>
    <row r="354" spans="1:80" ht="12.75">
      <c r="A354" s="12" t="s">
        <v>513</v>
      </c>
      <c r="B354" s="12" t="s">
        <v>514</v>
      </c>
      <c r="C354" s="24">
        <v>0</v>
      </c>
      <c r="D354" s="16">
        <v>0</v>
      </c>
      <c r="E354" s="16">
        <v>0</v>
      </c>
      <c r="F354" s="16">
        <v>0</v>
      </c>
      <c r="G354" s="25">
        <v>0</v>
      </c>
      <c r="H354" s="27"/>
      <c r="I354" s="12" t="s">
        <v>513</v>
      </c>
      <c r="J354" s="12" t="s">
        <v>514</v>
      </c>
      <c r="K354" s="24">
        <v>0</v>
      </c>
      <c r="L354" s="16">
        <v>0</v>
      </c>
      <c r="M354" s="16">
        <v>0</v>
      </c>
      <c r="N354" s="16">
        <v>0</v>
      </c>
      <c r="O354" s="25">
        <v>0</v>
      </c>
      <c r="Q354" s="12" t="s">
        <v>513</v>
      </c>
      <c r="R354" s="12" t="s">
        <v>514</v>
      </c>
      <c r="S354" s="24">
        <v>0.4706</v>
      </c>
      <c r="T354" s="16">
        <v>0.50415</v>
      </c>
      <c r="U354" s="16">
        <v>0.98285</v>
      </c>
      <c r="V354" s="16">
        <v>0</v>
      </c>
      <c r="W354" s="25">
        <v>1.9576</v>
      </c>
      <c r="Y354" s="12" t="s">
        <v>513</v>
      </c>
      <c r="Z354" s="12" t="s">
        <v>514</v>
      </c>
      <c r="AA354" s="24">
        <v>0.4706</v>
      </c>
      <c r="AB354" s="16">
        <v>0.252075</v>
      </c>
      <c r="AC354" s="16">
        <v>1.410175</v>
      </c>
      <c r="AD354" s="16">
        <v>0</v>
      </c>
      <c r="AE354" s="25">
        <v>2.13285</v>
      </c>
      <c r="AG354" s="12" t="s">
        <v>513</v>
      </c>
      <c r="AH354" s="12" t="s">
        <v>514</v>
      </c>
      <c r="AI354" s="24">
        <v>0.0588</v>
      </c>
      <c r="AJ354" s="16">
        <v>0.252075</v>
      </c>
      <c r="AK354" s="16">
        <v>2.120375</v>
      </c>
      <c r="AL354" s="16">
        <v>4.55</v>
      </c>
      <c r="AM354" s="25">
        <v>6.98125</v>
      </c>
      <c r="AO354" s="7">
        <f t="shared" si="180"/>
        <v>1</v>
      </c>
      <c r="AP354" s="7">
        <f t="shared" si="181"/>
        <v>1.0083</v>
      </c>
      <c r="AQ354" s="7">
        <f t="shared" si="182"/>
        <v>4.5134</v>
      </c>
      <c r="AR354" s="7">
        <f t="shared" si="183"/>
        <v>4.55</v>
      </c>
      <c r="AS354" s="7">
        <f t="shared" si="184"/>
        <v>11.0717</v>
      </c>
      <c r="AT354" s="30" t="str">
        <f t="shared" si="185"/>
        <v>Abt</v>
      </c>
      <c r="AU354" s="36">
        <f t="shared" si="186"/>
        <v>0</v>
      </c>
      <c r="AV354" s="36">
        <f t="shared" si="187"/>
        <v>0</v>
      </c>
      <c r="AW354" s="36">
        <f t="shared" si="188"/>
        <v>0.4706</v>
      </c>
      <c r="AX354" s="36">
        <f t="shared" si="189"/>
        <v>0.4706</v>
      </c>
      <c r="AY354" s="36">
        <f t="shared" si="190"/>
        <v>0.0588</v>
      </c>
      <c r="AZ354" s="32">
        <f t="shared" si="191"/>
        <v>1</v>
      </c>
      <c r="BB354" s="36">
        <f t="shared" si="192"/>
        <v>0</v>
      </c>
      <c r="BC354" s="36">
        <f t="shared" si="193"/>
        <v>0</v>
      </c>
      <c r="BD354" s="36">
        <f t="shared" si="194"/>
        <v>0.5</v>
      </c>
      <c r="BE354" s="36">
        <f t="shared" si="195"/>
        <v>0.25</v>
      </c>
      <c r="BF354" s="36">
        <f t="shared" si="196"/>
        <v>0.25</v>
      </c>
      <c r="BG354" s="32">
        <f t="shared" si="197"/>
        <v>1</v>
      </c>
      <c r="BI354" s="36">
        <f t="shared" si="198"/>
        <v>0</v>
      </c>
      <c r="BJ354" s="36">
        <f t="shared" si="199"/>
        <v>0</v>
      </c>
      <c r="BK354" s="36">
        <f t="shared" si="200"/>
        <v>0.21776266229450084</v>
      </c>
      <c r="BL354" s="36">
        <f t="shared" si="201"/>
        <v>0.312441839854655</v>
      </c>
      <c r="BM354" s="36">
        <f t="shared" si="202"/>
        <v>0.4697954978508442</v>
      </c>
      <c r="BN354" s="32">
        <f t="shared" si="203"/>
        <v>1</v>
      </c>
      <c r="BP354" s="36">
        <f t="shared" si="204"/>
        <v>0</v>
      </c>
      <c r="BQ354" s="36">
        <f t="shared" si="205"/>
        <v>0</v>
      </c>
      <c r="BR354" s="36">
        <f t="shared" si="206"/>
        <v>0</v>
      </c>
      <c r="BS354" s="36">
        <f t="shared" si="207"/>
        <v>0</v>
      </c>
      <c r="BT354" s="36">
        <f t="shared" si="208"/>
        <v>1</v>
      </c>
      <c r="BU354" s="32">
        <f t="shared" si="209"/>
        <v>1</v>
      </c>
      <c r="BW354" s="37">
        <f t="shared" si="210"/>
        <v>0</v>
      </c>
      <c r="BX354" s="37">
        <f t="shared" si="211"/>
        <v>0</v>
      </c>
      <c r="BY354" s="37">
        <f t="shared" si="212"/>
        <v>0.17681114914602095</v>
      </c>
      <c r="BZ354" s="37">
        <f t="shared" si="213"/>
        <v>0.19263979334700182</v>
      </c>
      <c r="CA354" s="37">
        <f t="shared" si="214"/>
        <v>0.6305490575069773</v>
      </c>
      <c r="CB354" s="33">
        <f t="shared" si="215"/>
        <v>1</v>
      </c>
    </row>
    <row r="355" spans="1:80" ht="12.75">
      <c r="A355" s="12" t="s">
        <v>515</v>
      </c>
      <c r="B355" s="12" t="s">
        <v>516</v>
      </c>
      <c r="C355" s="24"/>
      <c r="D355" s="16">
        <v>0.3266950999999999</v>
      </c>
      <c r="E355" s="16">
        <v>0.30788574</v>
      </c>
      <c r="F355" s="16"/>
      <c r="G355" s="25">
        <v>0.6345808399999999</v>
      </c>
      <c r="H355" s="27"/>
      <c r="I355" s="12" t="s">
        <v>515</v>
      </c>
      <c r="J355" s="12" t="s">
        <v>516</v>
      </c>
      <c r="K355" s="24"/>
      <c r="L355" s="16">
        <v>0.2722804</v>
      </c>
      <c r="M355" s="16">
        <v>0</v>
      </c>
      <c r="N355" s="16"/>
      <c r="O355" s="25">
        <v>0.2722804</v>
      </c>
      <c r="Q355" s="12" t="s">
        <v>515</v>
      </c>
      <c r="R355" s="12" t="s">
        <v>516</v>
      </c>
      <c r="S355" s="24"/>
      <c r="T355" s="16">
        <v>0.21776224999999996</v>
      </c>
      <c r="U355" s="16">
        <v>0.30788574</v>
      </c>
      <c r="V355" s="16"/>
      <c r="W355" s="25">
        <v>0.52564799</v>
      </c>
      <c r="Y355" s="12" t="s">
        <v>515</v>
      </c>
      <c r="Z355" s="12" t="s">
        <v>516</v>
      </c>
      <c r="AA355" s="24"/>
      <c r="AB355" s="16">
        <v>0.054414699999999996</v>
      </c>
      <c r="AC355" s="16">
        <v>0</v>
      </c>
      <c r="AD355" s="16"/>
      <c r="AE355" s="25">
        <v>0.054414699999999996</v>
      </c>
      <c r="AG355" s="12" t="s">
        <v>515</v>
      </c>
      <c r="AH355" s="12" t="s">
        <v>516</v>
      </c>
      <c r="AI355" s="24"/>
      <c r="AJ355" s="16">
        <v>0.16334754999999995</v>
      </c>
      <c r="AK355" s="16">
        <v>0.49252852</v>
      </c>
      <c r="AL355" s="16"/>
      <c r="AM355" s="25">
        <v>0.6558760699999999</v>
      </c>
      <c r="AO355" s="7">
        <f t="shared" si="180"/>
        <v>0</v>
      </c>
      <c r="AP355" s="7">
        <f t="shared" si="181"/>
        <v>1.0344999999999998</v>
      </c>
      <c r="AQ355" s="7">
        <f t="shared" si="182"/>
        <v>1.1083</v>
      </c>
      <c r="AR355" s="7">
        <f t="shared" si="183"/>
        <v>0</v>
      </c>
      <c r="AS355" s="7">
        <f t="shared" si="184"/>
        <v>2.1428</v>
      </c>
      <c r="AT355" s="30" t="str">
        <f t="shared" si="185"/>
        <v>Abt</v>
      </c>
      <c r="AU355" s="36">
        <f t="shared" si="186"/>
        <v>0</v>
      </c>
      <c r="AV355" s="36">
        <f t="shared" si="187"/>
        <v>0</v>
      </c>
      <c r="AW355" s="36">
        <f t="shared" si="188"/>
        <v>0</v>
      </c>
      <c r="AX355" s="36">
        <f t="shared" si="189"/>
        <v>0</v>
      </c>
      <c r="AY355" s="36">
        <f t="shared" si="190"/>
        <v>0</v>
      </c>
      <c r="AZ355" s="32">
        <f t="shared" si="191"/>
        <v>0</v>
      </c>
      <c r="BB355" s="36">
        <f t="shared" si="192"/>
        <v>0.31579999999999997</v>
      </c>
      <c r="BC355" s="36">
        <f t="shared" si="193"/>
        <v>0.26320000000000005</v>
      </c>
      <c r="BD355" s="36">
        <f t="shared" si="194"/>
        <v>0.21050000000000002</v>
      </c>
      <c r="BE355" s="36">
        <f t="shared" si="195"/>
        <v>0.05260000000000001</v>
      </c>
      <c r="BF355" s="36">
        <f t="shared" si="196"/>
        <v>0.15789999999999998</v>
      </c>
      <c r="BG355" s="32">
        <f t="shared" si="197"/>
        <v>1</v>
      </c>
      <c r="BI355" s="36">
        <f t="shared" si="198"/>
        <v>0.2778</v>
      </c>
      <c r="BJ355" s="36">
        <f t="shared" si="199"/>
        <v>0</v>
      </c>
      <c r="BK355" s="36">
        <f t="shared" si="200"/>
        <v>0.2778</v>
      </c>
      <c r="BL355" s="36">
        <f t="shared" si="201"/>
        <v>0</v>
      </c>
      <c r="BM355" s="36">
        <f t="shared" si="202"/>
        <v>0.4444</v>
      </c>
      <c r="BN355" s="32">
        <f t="shared" si="203"/>
        <v>1</v>
      </c>
      <c r="BP355" s="36">
        <f t="shared" si="204"/>
        <v>0</v>
      </c>
      <c r="BQ355" s="36">
        <f t="shared" si="205"/>
        <v>0</v>
      </c>
      <c r="BR355" s="36">
        <f t="shared" si="206"/>
        <v>0</v>
      </c>
      <c r="BS355" s="36">
        <f t="shared" si="207"/>
        <v>0</v>
      </c>
      <c r="BT355" s="36">
        <f t="shared" si="208"/>
        <v>0</v>
      </c>
      <c r="BU355" s="32">
        <f t="shared" si="209"/>
        <v>0</v>
      </c>
      <c r="BW355" s="37">
        <f t="shared" si="210"/>
        <v>0.29614562254993465</v>
      </c>
      <c r="BX355" s="37">
        <f t="shared" si="211"/>
        <v>0.12706757513533695</v>
      </c>
      <c r="BY355" s="37">
        <f t="shared" si="212"/>
        <v>0.24530893690498412</v>
      </c>
      <c r="BZ355" s="37">
        <f t="shared" si="213"/>
        <v>0.025394203845435878</v>
      </c>
      <c r="CA355" s="37">
        <f t="shared" si="214"/>
        <v>0.3060836615643084</v>
      </c>
      <c r="CB355" s="33">
        <f t="shared" si="215"/>
        <v>1</v>
      </c>
    </row>
    <row r="356" spans="1:80" ht="12.75">
      <c r="A356" s="12" t="s">
        <v>892</v>
      </c>
      <c r="B356" s="12" t="s">
        <v>893</v>
      </c>
      <c r="C356" s="24"/>
      <c r="D356" s="16"/>
      <c r="E356" s="16">
        <v>0.000334</v>
      </c>
      <c r="F356" s="16">
        <v>0.12712800000000002</v>
      </c>
      <c r="G356" s="25">
        <v>0.12746200000000002</v>
      </c>
      <c r="H356" s="27"/>
      <c r="I356" s="12" t="s">
        <v>892</v>
      </c>
      <c r="J356" s="12" t="s">
        <v>893</v>
      </c>
      <c r="K356" s="24"/>
      <c r="L356" s="16"/>
      <c r="M356" s="16">
        <v>0.000167</v>
      </c>
      <c r="N356" s="16">
        <v>0.06356400000000001</v>
      </c>
      <c r="O356" s="25">
        <v>0.06373100000000001</v>
      </c>
      <c r="Q356" s="12" t="s">
        <v>892</v>
      </c>
      <c r="R356" s="12" t="s">
        <v>893</v>
      </c>
      <c r="S356" s="24"/>
      <c r="T356" s="16"/>
      <c r="U356" s="16">
        <v>0.000835</v>
      </c>
      <c r="V356" s="16">
        <v>0.31781999999999994</v>
      </c>
      <c r="W356" s="25">
        <v>0.3186549999999999</v>
      </c>
      <c r="Y356" s="12" t="s">
        <v>892</v>
      </c>
      <c r="Z356" s="12" t="s">
        <v>893</v>
      </c>
      <c r="AA356" s="24"/>
      <c r="AB356" s="16"/>
      <c r="AC356" s="16">
        <v>0.000334</v>
      </c>
      <c r="AD356" s="16">
        <v>0.12712800000000002</v>
      </c>
      <c r="AE356" s="25">
        <v>0.12746200000000002</v>
      </c>
      <c r="AG356" s="12" t="s">
        <v>892</v>
      </c>
      <c r="AH356" s="12" t="s">
        <v>893</v>
      </c>
      <c r="AI356" s="24"/>
      <c r="AJ356" s="16"/>
      <c r="AK356" s="16">
        <v>0.01503</v>
      </c>
      <c r="AL356" s="16">
        <v>5.72076</v>
      </c>
      <c r="AM356" s="25">
        <v>5.735790000000001</v>
      </c>
      <c r="AO356" s="7">
        <f t="shared" si="180"/>
        <v>0</v>
      </c>
      <c r="AP356" s="7">
        <f t="shared" si="181"/>
        <v>0</v>
      </c>
      <c r="AQ356" s="7">
        <f t="shared" si="182"/>
        <v>0.0167</v>
      </c>
      <c r="AR356" s="7">
        <f t="shared" si="183"/>
        <v>6.356400000000001</v>
      </c>
      <c r="AS356" s="7">
        <f t="shared" si="184"/>
        <v>6.373100000000001</v>
      </c>
      <c r="AT356" s="30" t="str">
        <f t="shared" si="185"/>
        <v>Abt</v>
      </c>
      <c r="AU356" s="36">
        <f t="shared" si="186"/>
        <v>0</v>
      </c>
      <c r="AV356" s="36">
        <f t="shared" si="187"/>
        <v>0</v>
      </c>
      <c r="AW356" s="36">
        <f t="shared" si="188"/>
        <v>0</v>
      </c>
      <c r="AX356" s="36">
        <f t="shared" si="189"/>
        <v>0</v>
      </c>
      <c r="AY356" s="36">
        <f t="shared" si="190"/>
        <v>0</v>
      </c>
      <c r="AZ356" s="32">
        <f t="shared" si="191"/>
        <v>0</v>
      </c>
      <c r="BB356" s="36">
        <f t="shared" si="192"/>
        <v>0</v>
      </c>
      <c r="BC356" s="36">
        <f t="shared" si="193"/>
        <v>0</v>
      </c>
      <c r="BD356" s="36">
        <f t="shared" si="194"/>
        <v>0</v>
      </c>
      <c r="BE356" s="36">
        <f t="shared" si="195"/>
        <v>0</v>
      </c>
      <c r="BF356" s="36">
        <f t="shared" si="196"/>
        <v>0</v>
      </c>
      <c r="BG356" s="32">
        <f t="shared" si="197"/>
        <v>0</v>
      </c>
      <c r="BI356" s="36">
        <f t="shared" si="198"/>
        <v>0.02</v>
      </c>
      <c r="BJ356" s="36">
        <f t="shared" si="199"/>
        <v>0.01</v>
      </c>
      <c r="BK356" s="36">
        <f t="shared" si="200"/>
        <v>0.05</v>
      </c>
      <c r="BL356" s="36">
        <f t="shared" si="201"/>
        <v>0.02</v>
      </c>
      <c r="BM356" s="36">
        <f t="shared" si="202"/>
        <v>0.9</v>
      </c>
      <c r="BN356" s="32">
        <f t="shared" si="203"/>
        <v>1</v>
      </c>
      <c r="BP356" s="36">
        <f t="shared" si="204"/>
        <v>0.02</v>
      </c>
      <c r="BQ356" s="36">
        <f t="shared" si="205"/>
        <v>0.01</v>
      </c>
      <c r="BR356" s="36">
        <f t="shared" si="206"/>
        <v>0.04999999999999998</v>
      </c>
      <c r="BS356" s="36">
        <f t="shared" si="207"/>
        <v>0.02</v>
      </c>
      <c r="BT356" s="36">
        <f t="shared" si="208"/>
        <v>0.8999999999999999</v>
      </c>
      <c r="BU356" s="32">
        <f t="shared" si="209"/>
        <v>0.9999999999999999</v>
      </c>
      <c r="BW356" s="37">
        <f t="shared" si="210"/>
        <v>0.02</v>
      </c>
      <c r="BX356" s="37">
        <f t="shared" si="211"/>
        <v>0.01</v>
      </c>
      <c r="BY356" s="37">
        <f t="shared" si="212"/>
        <v>0.04999999999999998</v>
      </c>
      <c r="BZ356" s="37">
        <f t="shared" si="213"/>
        <v>0.02</v>
      </c>
      <c r="CA356" s="37">
        <f t="shared" si="214"/>
        <v>0.9</v>
      </c>
      <c r="CB356" s="33">
        <f t="shared" si="215"/>
        <v>1</v>
      </c>
    </row>
    <row r="357" spans="1:80" ht="12.75">
      <c r="A357" s="1" t="s">
        <v>517</v>
      </c>
      <c r="B357" s="1" t="s">
        <v>518</v>
      </c>
      <c r="C357" s="3">
        <v>0.333375</v>
      </c>
      <c r="D357" s="2"/>
      <c r="E357" s="2">
        <v>0.37205308</v>
      </c>
      <c r="F357" s="2">
        <v>0.21418000000000004</v>
      </c>
      <c r="G357" s="4">
        <v>0.9196080799999999</v>
      </c>
      <c r="H357"/>
      <c r="I357" s="1" t="s">
        <v>517</v>
      </c>
      <c r="J357" s="1" t="s">
        <v>518</v>
      </c>
      <c r="K357" s="3">
        <v>0.166625</v>
      </c>
      <c r="L357" s="2"/>
      <c r="M357" s="2">
        <v>0.26773555</v>
      </c>
      <c r="N357" s="2">
        <v>0.10708000000000001</v>
      </c>
      <c r="O357" s="4">
        <v>0.5414405499999999</v>
      </c>
      <c r="P357"/>
      <c r="Q357" s="1" t="s">
        <v>517</v>
      </c>
      <c r="R357" s="1" t="s">
        <v>518</v>
      </c>
      <c r="S357" s="3">
        <v>0.08337499999999999</v>
      </c>
      <c r="T357" s="2"/>
      <c r="U357" s="2">
        <v>1.28625732</v>
      </c>
      <c r="V357" s="2">
        <v>0.04448</v>
      </c>
      <c r="W357" s="4">
        <v>1.41411232</v>
      </c>
      <c r="X357"/>
      <c r="Y357" s="1" t="s">
        <v>517</v>
      </c>
      <c r="Z357" s="1" t="s">
        <v>518</v>
      </c>
      <c r="AA357" s="3">
        <v>0.5</v>
      </c>
      <c r="AB357" s="2"/>
      <c r="AC357" s="2">
        <v>0.93931778</v>
      </c>
      <c r="AD357" s="2">
        <v>0.26678</v>
      </c>
      <c r="AE357" s="4">
        <v>1.7060977800000001</v>
      </c>
      <c r="AF357"/>
      <c r="AG357" s="1" t="s">
        <v>517</v>
      </c>
      <c r="AH357" s="1" t="s">
        <v>518</v>
      </c>
      <c r="AI357" s="3">
        <v>0.166625</v>
      </c>
      <c r="AJ357" s="2"/>
      <c r="AK357" s="2">
        <v>1.15953627</v>
      </c>
      <c r="AL357" s="2">
        <v>1.51756</v>
      </c>
      <c r="AM357" s="4">
        <v>2.84372127</v>
      </c>
      <c r="AO357" s="7">
        <f t="shared" si="180"/>
        <v>1.25</v>
      </c>
      <c r="AP357" s="7">
        <f t="shared" si="181"/>
        <v>0</v>
      </c>
      <c r="AQ357" s="7">
        <f t="shared" si="182"/>
        <v>4.0249</v>
      </c>
      <c r="AR357" s="7">
        <f t="shared" si="183"/>
        <v>2.15008</v>
      </c>
      <c r="AS357" s="7">
        <f t="shared" si="184"/>
        <v>7.42498</v>
      </c>
      <c r="AT357" s="30" t="str">
        <f t="shared" si="185"/>
        <v>Abt</v>
      </c>
      <c r="AU357" s="36">
        <f t="shared" si="186"/>
        <v>0.2667</v>
      </c>
      <c r="AV357" s="36">
        <f t="shared" si="187"/>
        <v>0.1333</v>
      </c>
      <c r="AW357" s="36">
        <f t="shared" si="188"/>
        <v>0.0667</v>
      </c>
      <c r="AX357" s="36">
        <f t="shared" si="189"/>
        <v>0.4</v>
      </c>
      <c r="AY357" s="36">
        <f t="shared" si="190"/>
        <v>0.1333</v>
      </c>
      <c r="AZ357" s="32">
        <f t="shared" si="191"/>
        <v>1</v>
      </c>
      <c r="BB357" s="36">
        <f t="shared" si="192"/>
        <v>0</v>
      </c>
      <c r="BC357" s="36">
        <f t="shared" si="193"/>
        <v>0</v>
      </c>
      <c r="BD357" s="36">
        <f t="shared" si="194"/>
        <v>0</v>
      </c>
      <c r="BE357" s="36">
        <f t="shared" si="195"/>
        <v>0</v>
      </c>
      <c r="BF357" s="36">
        <f t="shared" si="196"/>
        <v>0</v>
      </c>
      <c r="BG357" s="32">
        <f t="shared" si="197"/>
        <v>0</v>
      </c>
      <c r="BI357" s="36">
        <f t="shared" si="198"/>
        <v>0.09243784441849487</v>
      </c>
      <c r="BJ357" s="36">
        <f t="shared" si="199"/>
        <v>0.06651980173420458</v>
      </c>
      <c r="BK357" s="36">
        <f t="shared" si="200"/>
        <v>0.3195749757757957</v>
      </c>
      <c r="BL357" s="36">
        <f t="shared" si="201"/>
        <v>0.2333766751968993</v>
      </c>
      <c r="BM357" s="36">
        <f t="shared" si="202"/>
        <v>0.2880907028746056</v>
      </c>
      <c r="BN357" s="32">
        <f t="shared" si="203"/>
        <v>1</v>
      </c>
      <c r="BP357" s="36">
        <f t="shared" si="204"/>
        <v>0.09961489805030513</v>
      </c>
      <c r="BQ357" s="36">
        <f t="shared" si="205"/>
        <v>0.04980279803542194</v>
      </c>
      <c r="BR357" s="36">
        <f t="shared" si="206"/>
        <v>0.020687602321774072</v>
      </c>
      <c r="BS357" s="36">
        <f t="shared" si="207"/>
        <v>0.1240791040333383</v>
      </c>
      <c r="BT357" s="36">
        <f t="shared" si="208"/>
        <v>0.7058155975591606</v>
      </c>
      <c r="BU357" s="32">
        <f t="shared" si="209"/>
        <v>1</v>
      </c>
      <c r="BW357" s="38">
        <f t="shared" si="210"/>
        <v>0.12385327367885166</v>
      </c>
      <c r="BX357" s="38">
        <f t="shared" si="211"/>
        <v>0.07292148261678819</v>
      </c>
      <c r="BY357" s="38">
        <f t="shared" si="212"/>
        <v>0.19045335071609623</v>
      </c>
      <c r="BZ357" s="38">
        <f t="shared" si="213"/>
        <v>0.22977809771878177</v>
      </c>
      <c r="CA357" s="38">
        <f t="shared" si="214"/>
        <v>0.38299379526948224</v>
      </c>
      <c r="CB357" s="34">
        <f t="shared" si="215"/>
        <v>1</v>
      </c>
    </row>
    <row r="358" spans="1:80" ht="12.75">
      <c r="A358" s="1" t="s">
        <v>519</v>
      </c>
      <c r="B358" s="1" t="s">
        <v>520</v>
      </c>
      <c r="C358" s="3">
        <v>0</v>
      </c>
      <c r="D358" s="2"/>
      <c r="E358" s="2">
        <v>0</v>
      </c>
      <c r="F358" s="2">
        <v>0</v>
      </c>
      <c r="G358" s="4">
        <v>0</v>
      </c>
      <c r="H358"/>
      <c r="I358" s="1" t="s">
        <v>519</v>
      </c>
      <c r="J358" s="1" t="s">
        <v>520</v>
      </c>
      <c r="K358" s="3">
        <v>0</v>
      </c>
      <c r="L358" s="2"/>
      <c r="M358" s="2">
        <v>0</v>
      </c>
      <c r="N358" s="2">
        <v>0</v>
      </c>
      <c r="O358" s="4">
        <v>0</v>
      </c>
      <c r="P358"/>
      <c r="Q358" s="1" t="s">
        <v>519</v>
      </c>
      <c r="R358" s="1" t="s">
        <v>520</v>
      </c>
      <c r="S358" s="3">
        <v>0</v>
      </c>
      <c r="T358" s="2"/>
      <c r="U358" s="2">
        <v>0.44913469</v>
      </c>
      <c r="V358" s="2">
        <v>0</v>
      </c>
      <c r="W358" s="4">
        <v>0.44913469</v>
      </c>
      <c r="X358"/>
      <c r="Y358" s="1" t="s">
        <v>519</v>
      </c>
      <c r="Z358" s="1" t="s">
        <v>520</v>
      </c>
      <c r="AA358" s="3">
        <v>0</v>
      </c>
      <c r="AB358" s="2"/>
      <c r="AC358" s="2">
        <v>0.4333305500000001</v>
      </c>
      <c r="AD358" s="2">
        <v>0</v>
      </c>
      <c r="AE358" s="4">
        <v>0.4333305500000001</v>
      </c>
      <c r="AF358"/>
      <c r="AG358" s="1" t="s">
        <v>519</v>
      </c>
      <c r="AH358" s="1" t="s">
        <v>520</v>
      </c>
      <c r="AI358" s="3">
        <v>0.0833</v>
      </c>
      <c r="AJ358" s="2"/>
      <c r="AK358" s="2">
        <v>3.4609347600000007</v>
      </c>
      <c r="AL358" s="2">
        <v>1.1209</v>
      </c>
      <c r="AM358" s="4">
        <v>4.665134760000001</v>
      </c>
      <c r="AO358" s="7">
        <f t="shared" si="180"/>
        <v>0.0833</v>
      </c>
      <c r="AP358" s="7">
        <f t="shared" si="181"/>
        <v>0</v>
      </c>
      <c r="AQ358" s="7">
        <f t="shared" si="182"/>
        <v>4.343400000000001</v>
      </c>
      <c r="AR358" s="7">
        <f t="shared" si="183"/>
        <v>1.1209</v>
      </c>
      <c r="AS358" s="7">
        <f t="shared" si="184"/>
        <v>5.547600000000001</v>
      </c>
      <c r="AT358" s="30" t="str">
        <f t="shared" si="185"/>
        <v>Abt</v>
      </c>
      <c r="AU358" s="36">
        <f t="shared" si="186"/>
        <v>0</v>
      </c>
      <c r="AV358" s="36">
        <f t="shared" si="187"/>
        <v>0</v>
      </c>
      <c r="AW358" s="36">
        <f t="shared" si="188"/>
        <v>0</v>
      </c>
      <c r="AX358" s="36">
        <f t="shared" si="189"/>
        <v>0</v>
      </c>
      <c r="AY358" s="36">
        <f t="shared" si="190"/>
        <v>1</v>
      </c>
      <c r="AZ358" s="32">
        <f t="shared" si="191"/>
        <v>1</v>
      </c>
      <c r="BB358" s="36">
        <f t="shared" si="192"/>
        <v>0</v>
      </c>
      <c r="BC358" s="36">
        <f t="shared" si="193"/>
        <v>0</v>
      </c>
      <c r="BD358" s="36">
        <f t="shared" si="194"/>
        <v>0</v>
      </c>
      <c r="BE358" s="36">
        <f t="shared" si="195"/>
        <v>0</v>
      </c>
      <c r="BF358" s="36">
        <f t="shared" si="196"/>
        <v>0</v>
      </c>
      <c r="BG358" s="32">
        <f t="shared" si="197"/>
        <v>0</v>
      </c>
      <c r="BI358" s="36">
        <f t="shared" si="198"/>
        <v>0</v>
      </c>
      <c r="BJ358" s="36">
        <f t="shared" si="199"/>
        <v>0</v>
      </c>
      <c r="BK358" s="36">
        <f t="shared" si="200"/>
        <v>0.10340624625869133</v>
      </c>
      <c r="BL358" s="36">
        <f t="shared" si="201"/>
        <v>0.09976758990652485</v>
      </c>
      <c r="BM358" s="36">
        <f t="shared" si="202"/>
        <v>0.7968261638347838</v>
      </c>
      <c r="BN358" s="32">
        <f t="shared" si="203"/>
        <v>1</v>
      </c>
      <c r="BP358" s="36">
        <f t="shared" si="204"/>
        <v>0</v>
      </c>
      <c r="BQ358" s="36">
        <f t="shared" si="205"/>
        <v>0</v>
      </c>
      <c r="BR358" s="36">
        <f t="shared" si="206"/>
        <v>0</v>
      </c>
      <c r="BS358" s="36">
        <f t="shared" si="207"/>
        <v>0</v>
      </c>
      <c r="BT358" s="36">
        <f t="shared" si="208"/>
        <v>1</v>
      </c>
      <c r="BU358" s="32">
        <f t="shared" si="209"/>
        <v>1</v>
      </c>
      <c r="BW358" s="38">
        <f t="shared" si="210"/>
        <v>0</v>
      </c>
      <c r="BX358" s="38">
        <f t="shared" si="211"/>
        <v>0</v>
      </c>
      <c r="BY358" s="38">
        <f t="shared" si="212"/>
        <v>0.08096017917658085</v>
      </c>
      <c r="BZ358" s="38">
        <f t="shared" si="213"/>
        <v>0.07811135445958613</v>
      </c>
      <c r="CA358" s="38">
        <f t="shared" si="214"/>
        <v>0.840928466363833</v>
      </c>
      <c r="CB358" s="34">
        <f t="shared" si="215"/>
        <v>1</v>
      </c>
    </row>
    <row r="359" spans="1:80" ht="12.75">
      <c r="A359" s="12" t="s">
        <v>521</v>
      </c>
      <c r="B359" s="12" t="s">
        <v>522</v>
      </c>
      <c r="C359" s="24">
        <v>0.32452784999999995</v>
      </c>
      <c r="D359" s="16"/>
      <c r="E359" s="16">
        <v>0.0365742</v>
      </c>
      <c r="F359" s="16"/>
      <c r="G359" s="25">
        <v>0.36110204999999995</v>
      </c>
      <c r="H359" s="27"/>
      <c r="I359" s="12" t="s">
        <v>521</v>
      </c>
      <c r="J359" s="12" t="s">
        <v>522</v>
      </c>
      <c r="K359" s="24">
        <v>0.32452784999999995</v>
      </c>
      <c r="L359" s="16"/>
      <c r="M359" s="16">
        <v>0</v>
      </c>
      <c r="N359" s="16"/>
      <c r="O359" s="25">
        <v>0.32452784999999995</v>
      </c>
      <c r="Q359" s="12" t="s">
        <v>521</v>
      </c>
      <c r="R359" s="12" t="s">
        <v>522</v>
      </c>
      <c r="S359" s="24">
        <v>0.48686886</v>
      </c>
      <c r="T359" s="16"/>
      <c r="U359" s="16">
        <v>0.59213781</v>
      </c>
      <c r="V359" s="16"/>
      <c r="W359" s="25">
        <v>1.07900667</v>
      </c>
      <c r="Y359" s="12" t="s">
        <v>521</v>
      </c>
      <c r="Z359" s="12" t="s">
        <v>522</v>
      </c>
      <c r="AA359" s="24">
        <v>0.32452784999999995</v>
      </c>
      <c r="AB359" s="16"/>
      <c r="AC359" s="16">
        <v>0.21569901</v>
      </c>
      <c r="AD359" s="16"/>
      <c r="AE359" s="25">
        <v>0.54022686</v>
      </c>
      <c r="AG359" s="12" t="s">
        <v>521</v>
      </c>
      <c r="AH359" s="12" t="s">
        <v>522</v>
      </c>
      <c r="AI359" s="24">
        <v>0.08109342</v>
      </c>
      <c r="AJ359" s="16"/>
      <c r="AK359" s="16">
        <v>0.19741399</v>
      </c>
      <c r="AL359" s="16"/>
      <c r="AM359" s="25">
        <v>0.27850741</v>
      </c>
      <c r="AO359" s="7">
        <f t="shared" si="180"/>
        <v>1.5415458299999998</v>
      </c>
      <c r="AP359" s="7">
        <f t="shared" si="181"/>
        <v>0</v>
      </c>
      <c r="AQ359" s="7">
        <f t="shared" si="182"/>
        <v>1.04182501</v>
      </c>
      <c r="AR359" s="7">
        <f t="shared" si="183"/>
        <v>0</v>
      </c>
      <c r="AS359" s="7">
        <f t="shared" si="184"/>
        <v>2.58337084</v>
      </c>
      <c r="AT359" s="30" t="str">
        <f t="shared" si="185"/>
        <v>Abt</v>
      </c>
      <c r="AU359" s="36">
        <f t="shared" si="186"/>
        <v>0.21052105210521052</v>
      </c>
      <c r="AV359" s="36">
        <f t="shared" si="187"/>
        <v>0.21052105210521052</v>
      </c>
      <c r="AW359" s="36">
        <f t="shared" si="188"/>
        <v>0.3158315831583159</v>
      </c>
      <c r="AX359" s="36">
        <f t="shared" si="189"/>
        <v>0.21052105210521052</v>
      </c>
      <c r="AY359" s="36">
        <f t="shared" si="190"/>
        <v>0.05260526052605261</v>
      </c>
      <c r="AZ359" s="32">
        <f t="shared" si="191"/>
        <v>1</v>
      </c>
      <c r="BB359" s="36">
        <f t="shared" si="192"/>
        <v>0</v>
      </c>
      <c r="BC359" s="36">
        <f t="shared" si="193"/>
        <v>0</v>
      </c>
      <c r="BD359" s="36">
        <f t="shared" si="194"/>
        <v>0</v>
      </c>
      <c r="BE359" s="36">
        <f t="shared" si="195"/>
        <v>0</v>
      </c>
      <c r="BF359" s="36">
        <f t="shared" si="196"/>
        <v>0</v>
      </c>
      <c r="BG359" s="32">
        <f t="shared" si="197"/>
        <v>0</v>
      </c>
      <c r="BI359" s="36">
        <f t="shared" si="198"/>
        <v>0.03510589556685725</v>
      </c>
      <c r="BJ359" s="36">
        <f t="shared" si="199"/>
        <v>0</v>
      </c>
      <c r="BK359" s="36">
        <f t="shared" si="200"/>
        <v>0.5683659005268074</v>
      </c>
      <c r="BL359" s="36">
        <f t="shared" si="201"/>
        <v>0.2070395775966254</v>
      </c>
      <c r="BM359" s="36">
        <f t="shared" si="202"/>
        <v>0.18948862630971014</v>
      </c>
      <c r="BN359" s="32">
        <f t="shared" si="203"/>
        <v>1.0000000000000002</v>
      </c>
      <c r="BP359" s="36">
        <f t="shared" si="204"/>
        <v>0</v>
      </c>
      <c r="BQ359" s="36">
        <f t="shared" si="205"/>
        <v>0</v>
      </c>
      <c r="BR359" s="36">
        <f t="shared" si="206"/>
        <v>0</v>
      </c>
      <c r="BS359" s="36">
        <f t="shared" si="207"/>
        <v>0</v>
      </c>
      <c r="BT359" s="36">
        <f t="shared" si="208"/>
        <v>0</v>
      </c>
      <c r="BU359" s="32">
        <f t="shared" si="209"/>
        <v>0</v>
      </c>
      <c r="BW359" s="37">
        <f t="shared" si="210"/>
        <v>0.139779409293015</v>
      </c>
      <c r="BX359" s="37">
        <f t="shared" si="211"/>
        <v>0.1256218600036532</v>
      </c>
      <c r="BY359" s="37">
        <f t="shared" si="212"/>
        <v>0.4176739372036885</v>
      </c>
      <c r="BZ359" s="37">
        <f t="shared" si="213"/>
        <v>0.20911703872913576</v>
      </c>
      <c r="CA359" s="37">
        <f t="shared" si="214"/>
        <v>0.10780775477050751</v>
      </c>
      <c r="CB359" s="33">
        <f t="shared" si="215"/>
        <v>1</v>
      </c>
    </row>
    <row r="360" spans="1:80" ht="12.75">
      <c r="A360" s="1" t="s">
        <v>523</v>
      </c>
      <c r="B360" s="1" t="s">
        <v>524</v>
      </c>
      <c r="C360" s="3">
        <v>0</v>
      </c>
      <c r="D360" s="2">
        <v>0</v>
      </c>
      <c r="E360" s="2">
        <v>0.175</v>
      </c>
      <c r="F360" s="2">
        <v>0</v>
      </c>
      <c r="G360" s="4">
        <v>0.175</v>
      </c>
      <c r="H360"/>
      <c r="I360" s="1" t="s">
        <v>523</v>
      </c>
      <c r="J360" s="1" t="s">
        <v>524</v>
      </c>
      <c r="K360" s="3">
        <v>0</v>
      </c>
      <c r="L360" s="2">
        <v>0</v>
      </c>
      <c r="M360" s="2">
        <v>0</v>
      </c>
      <c r="N360" s="2">
        <v>0</v>
      </c>
      <c r="O360" s="4">
        <v>0</v>
      </c>
      <c r="P360"/>
      <c r="Q360" s="1" t="s">
        <v>523</v>
      </c>
      <c r="R360" s="1" t="s">
        <v>524</v>
      </c>
      <c r="S360" s="3">
        <v>0</v>
      </c>
      <c r="T360" s="2">
        <v>0</v>
      </c>
      <c r="U360" s="2">
        <v>0.04375</v>
      </c>
      <c r="V360" s="2">
        <v>0</v>
      </c>
      <c r="W360" s="4">
        <v>0.04375</v>
      </c>
      <c r="X360"/>
      <c r="Y360" s="1" t="s">
        <v>523</v>
      </c>
      <c r="Z360" s="1" t="s">
        <v>524</v>
      </c>
      <c r="AA360" s="3">
        <v>0.035068419999999996</v>
      </c>
      <c r="AB360" s="2">
        <v>0.0027878</v>
      </c>
      <c r="AC360" s="2">
        <v>0.04375</v>
      </c>
      <c r="AD360" s="2">
        <v>0.23190814</v>
      </c>
      <c r="AE360" s="4">
        <v>0.31351436</v>
      </c>
      <c r="AF360"/>
      <c r="AG360" s="1" t="s">
        <v>523</v>
      </c>
      <c r="AH360" s="1" t="s">
        <v>524</v>
      </c>
      <c r="AI360" s="3">
        <v>0.63163158</v>
      </c>
      <c r="AJ360" s="2">
        <v>0.0502122</v>
      </c>
      <c r="AK360" s="2">
        <v>0.4375</v>
      </c>
      <c r="AL360" s="2">
        <v>4.17699186</v>
      </c>
      <c r="AM360" s="4">
        <v>5.296335640000001</v>
      </c>
      <c r="AO360" s="7">
        <f t="shared" si="180"/>
        <v>0.6667</v>
      </c>
      <c r="AP360" s="7">
        <f t="shared" si="181"/>
        <v>0.053</v>
      </c>
      <c r="AQ360" s="7">
        <f t="shared" si="182"/>
        <v>0.7</v>
      </c>
      <c r="AR360" s="7">
        <f t="shared" si="183"/>
        <v>4.4089</v>
      </c>
      <c r="AS360" s="7">
        <f t="shared" si="184"/>
        <v>5.828600000000001</v>
      </c>
      <c r="AT360" s="30" t="str">
        <f t="shared" si="185"/>
        <v>Abt</v>
      </c>
      <c r="AU360" s="36">
        <f t="shared" si="186"/>
        <v>0</v>
      </c>
      <c r="AV360" s="36">
        <f t="shared" si="187"/>
        <v>0</v>
      </c>
      <c r="AW360" s="36">
        <f t="shared" si="188"/>
        <v>0</v>
      </c>
      <c r="AX360" s="36">
        <f t="shared" si="189"/>
        <v>0.052599999999999994</v>
      </c>
      <c r="AY360" s="36">
        <f t="shared" si="190"/>
        <v>0.9474</v>
      </c>
      <c r="AZ360" s="32">
        <f t="shared" si="191"/>
        <v>1</v>
      </c>
      <c r="BB360" s="36">
        <f t="shared" si="192"/>
        <v>0</v>
      </c>
      <c r="BC360" s="36">
        <f t="shared" si="193"/>
        <v>0</v>
      </c>
      <c r="BD360" s="36">
        <f t="shared" si="194"/>
        <v>0</v>
      </c>
      <c r="BE360" s="36">
        <f t="shared" si="195"/>
        <v>0.0526</v>
      </c>
      <c r="BF360" s="36">
        <f t="shared" si="196"/>
        <v>0.9474</v>
      </c>
      <c r="BG360" s="32">
        <f t="shared" si="197"/>
        <v>1</v>
      </c>
      <c r="BI360" s="36">
        <f t="shared" si="198"/>
        <v>0.25</v>
      </c>
      <c r="BJ360" s="36">
        <f t="shared" si="199"/>
        <v>0</v>
      </c>
      <c r="BK360" s="36">
        <f t="shared" si="200"/>
        <v>0.0625</v>
      </c>
      <c r="BL360" s="36">
        <f t="shared" si="201"/>
        <v>0.0625</v>
      </c>
      <c r="BM360" s="36">
        <f t="shared" si="202"/>
        <v>0.625</v>
      </c>
      <c r="BN360" s="32">
        <f t="shared" si="203"/>
        <v>1</v>
      </c>
      <c r="BP360" s="36">
        <f t="shared" si="204"/>
        <v>0</v>
      </c>
      <c r="BQ360" s="36">
        <f t="shared" si="205"/>
        <v>0</v>
      </c>
      <c r="BR360" s="36">
        <f t="shared" si="206"/>
        <v>0</v>
      </c>
      <c r="BS360" s="36">
        <f t="shared" si="207"/>
        <v>0.0526</v>
      </c>
      <c r="BT360" s="36">
        <f t="shared" si="208"/>
        <v>0.9474</v>
      </c>
      <c r="BU360" s="32">
        <f t="shared" si="209"/>
        <v>1</v>
      </c>
      <c r="BW360" s="38">
        <f t="shared" si="210"/>
        <v>0.030024362625673397</v>
      </c>
      <c r="BX360" s="38">
        <f t="shared" si="211"/>
        <v>0</v>
      </c>
      <c r="BY360" s="38">
        <f t="shared" si="212"/>
        <v>0.007506090656418349</v>
      </c>
      <c r="BZ360" s="38">
        <f t="shared" si="213"/>
        <v>0.05378896475997666</v>
      </c>
      <c r="CA360" s="38">
        <f t="shared" si="214"/>
        <v>0.9086805819579316</v>
      </c>
      <c r="CB360" s="34">
        <f t="shared" si="215"/>
        <v>1</v>
      </c>
    </row>
    <row r="361" spans="1:80" ht="12.75">
      <c r="A361" s="1" t="s">
        <v>525</v>
      </c>
      <c r="B361" s="1" t="s">
        <v>526</v>
      </c>
      <c r="C361" s="3"/>
      <c r="D361" s="2"/>
      <c r="E361" s="2">
        <v>0.01828699</v>
      </c>
      <c r="F361" s="2"/>
      <c r="G361" s="4">
        <v>0.01828699</v>
      </c>
      <c r="H361"/>
      <c r="I361" s="1" t="s">
        <v>525</v>
      </c>
      <c r="J361" s="1" t="s">
        <v>526</v>
      </c>
      <c r="K361" s="3"/>
      <c r="L361" s="2"/>
      <c r="M361" s="2">
        <v>0.0066679999999999994</v>
      </c>
      <c r="N361" s="2"/>
      <c r="O361" s="4">
        <v>0.0066679999999999994</v>
      </c>
      <c r="P361"/>
      <c r="Q361" s="1" t="s">
        <v>525</v>
      </c>
      <c r="R361" s="1" t="s">
        <v>526</v>
      </c>
      <c r="S361" s="3"/>
      <c r="T361" s="2"/>
      <c r="U361" s="2">
        <v>0.06387944</v>
      </c>
      <c r="V361" s="2"/>
      <c r="W361" s="4">
        <v>0.06387944</v>
      </c>
      <c r="X361"/>
      <c r="Y361" s="1" t="s">
        <v>525</v>
      </c>
      <c r="Z361" s="1" t="s">
        <v>526</v>
      </c>
      <c r="AA361" s="3"/>
      <c r="AB361" s="2"/>
      <c r="AC361" s="2">
        <v>0.01775355</v>
      </c>
      <c r="AD361" s="2"/>
      <c r="AE361" s="4">
        <v>0.01775355</v>
      </c>
      <c r="AF361"/>
      <c r="AG361" s="1" t="s">
        <v>525</v>
      </c>
      <c r="AH361" s="1" t="s">
        <v>526</v>
      </c>
      <c r="AI361" s="3"/>
      <c r="AJ361" s="2"/>
      <c r="AK361" s="2">
        <v>0.06011201999999999</v>
      </c>
      <c r="AL361" s="2"/>
      <c r="AM361" s="4">
        <v>0.06011201999999999</v>
      </c>
      <c r="AO361" s="7">
        <f t="shared" si="180"/>
        <v>0</v>
      </c>
      <c r="AP361" s="7">
        <f t="shared" si="181"/>
        <v>0</v>
      </c>
      <c r="AQ361" s="7">
        <f t="shared" si="182"/>
        <v>0.1667</v>
      </c>
      <c r="AR361" s="7">
        <f t="shared" si="183"/>
        <v>0</v>
      </c>
      <c r="AS361" s="7">
        <f t="shared" si="184"/>
        <v>0.1667</v>
      </c>
      <c r="AT361" s="30" t="str">
        <f t="shared" si="185"/>
        <v>Abt</v>
      </c>
      <c r="AU361" s="36">
        <f t="shared" si="186"/>
        <v>0</v>
      </c>
      <c r="AV361" s="36">
        <f t="shared" si="187"/>
        <v>0</v>
      </c>
      <c r="AW361" s="36">
        <f t="shared" si="188"/>
        <v>0</v>
      </c>
      <c r="AX361" s="36">
        <f t="shared" si="189"/>
        <v>0</v>
      </c>
      <c r="AY361" s="36">
        <f t="shared" si="190"/>
        <v>0</v>
      </c>
      <c r="AZ361" s="32">
        <f t="shared" si="191"/>
        <v>0</v>
      </c>
      <c r="BB361" s="36">
        <f t="shared" si="192"/>
        <v>0</v>
      </c>
      <c r="BC361" s="36">
        <f t="shared" si="193"/>
        <v>0</v>
      </c>
      <c r="BD361" s="36">
        <f t="shared" si="194"/>
        <v>0</v>
      </c>
      <c r="BE361" s="36">
        <f t="shared" si="195"/>
        <v>0</v>
      </c>
      <c r="BF361" s="36">
        <f t="shared" si="196"/>
        <v>0</v>
      </c>
      <c r="BG361" s="32">
        <f t="shared" si="197"/>
        <v>0</v>
      </c>
      <c r="BI361" s="36">
        <f t="shared" si="198"/>
        <v>0.1097</v>
      </c>
      <c r="BJ361" s="36">
        <f t="shared" si="199"/>
        <v>0.04</v>
      </c>
      <c r="BK361" s="36">
        <f t="shared" si="200"/>
        <v>0.3832</v>
      </c>
      <c r="BL361" s="36">
        <f t="shared" si="201"/>
        <v>0.10650000000000001</v>
      </c>
      <c r="BM361" s="36">
        <f t="shared" si="202"/>
        <v>0.3606</v>
      </c>
      <c r="BN361" s="32">
        <f t="shared" si="203"/>
        <v>1</v>
      </c>
      <c r="BP361" s="36">
        <f t="shared" si="204"/>
        <v>0</v>
      </c>
      <c r="BQ361" s="36">
        <f t="shared" si="205"/>
        <v>0</v>
      </c>
      <c r="BR361" s="36">
        <f t="shared" si="206"/>
        <v>0</v>
      </c>
      <c r="BS361" s="36">
        <f t="shared" si="207"/>
        <v>0</v>
      </c>
      <c r="BT361" s="36">
        <f t="shared" si="208"/>
        <v>0</v>
      </c>
      <c r="BU361" s="32">
        <f t="shared" si="209"/>
        <v>0</v>
      </c>
      <c r="BW361" s="38">
        <f t="shared" si="210"/>
        <v>0.1097</v>
      </c>
      <c r="BX361" s="38">
        <f t="shared" si="211"/>
        <v>0.04</v>
      </c>
      <c r="BY361" s="38">
        <f t="shared" si="212"/>
        <v>0.3832</v>
      </c>
      <c r="BZ361" s="38">
        <f t="shared" si="213"/>
        <v>0.10650000000000001</v>
      </c>
      <c r="CA361" s="38">
        <f t="shared" si="214"/>
        <v>0.3606</v>
      </c>
      <c r="CB361" s="34">
        <f t="shared" si="215"/>
        <v>1</v>
      </c>
    </row>
    <row r="362" spans="1:80" ht="12.75">
      <c r="A362" s="12" t="s">
        <v>527</v>
      </c>
      <c r="B362" s="12" t="s">
        <v>528</v>
      </c>
      <c r="C362" s="24">
        <v>0.02632</v>
      </c>
      <c r="D362" s="16">
        <v>0.10977198</v>
      </c>
      <c r="E362" s="16">
        <v>0.15029356000000002</v>
      </c>
      <c r="F362" s="16">
        <v>0</v>
      </c>
      <c r="G362" s="25">
        <v>0.28638554000000005</v>
      </c>
      <c r="H362" s="27"/>
      <c r="I362" s="12" t="s">
        <v>527</v>
      </c>
      <c r="J362" s="12" t="s">
        <v>528</v>
      </c>
      <c r="K362" s="24">
        <v>0.13742000000000001</v>
      </c>
      <c r="L362" s="16">
        <v>0.10977198</v>
      </c>
      <c r="M362" s="16">
        <v>0.67789205</v>
      </c>
      <c r="N362" s="16">
        <v>0</v>
      </c>
      <c r="O362" s="25">
        <v>0.9250840300000001</v>
      </c>
      <c r="Q362" s="12" t="s">
        <v>527</v>
      </c>
      <c r="R362" s="12" t="s">
        <v>528</v>
      </c>
      <c r="S362" s="24">
        <v>0.24852000000000002</v>
      </c>
      <c r="T362" s="16">
        <v>0.21944396</v>
      </c>
      <c r="U362" s="16">
        <v>4.340722749999999</v>
      </c>
      <c r="V362" s="16">
        <v>0</v>
      </c>
      <c r="W362" s="25">
        <v>4.808686709999999</v>
      </c>
      <c r="Y362" s="12" t="s">
        <v>527</v>
      </c>
      <c r="Z362" s="12" t="s">
        <v>528</v>
      </c>
      <c r="AA362" s="24">
        <v>0.11636</v>
      </c>
      <c r="AB362" s="16">
        <v>0.05483818</v>
      </c>
      <c r="AC362" s="16">
        <v>0.16850400000000001</v>
      </c>
      <c r="AD362" s="16">
        <v>0</v>
      </c>
      <c r="AE362" s="25">
        <v>0.33970218</v>
      </c>
      <c r="AG362" s="12" t="s">
        <v>527</v>
      </c>
      <c r="AH362" s="12" t="s">
        <v>528</v>
      </c>
      <c r="AI362" s="24">
        <v>0.57139</v>
      </c>
      <c r="AJ362" s="16">
        <v>0.5809782800000001</v>
      </c>
      <c r="AK362" s="16">
        <v>1.6528709700000002</v>
      </c>
      <c r="AL362" s="16">
        <v>4.3584</v>
      </c>
      <c r="AM362" s="25">
        <v>7.16363925</v>
      </c>
      <c r="AO362" s="7">
        <f t="shared" si="180"/>
        <v>1.1000100000000002</v>
      </c>
      <c r="AP362" s="7">
        <f t="shared" si="181"/>
        <v>1.07480438</v>
      </c>
      <c r="AQ362" s="7">
        <f t="shared" si="182"/>
        <v>6.9902833300000005</v>
      </c>
      <c r="AR362" s="7">
        <f t="shared" si="183"/>
        <v>4.3584</v>
      </c>
      <c r="AS362" s="7">
        <f t="shared" si="184"/>
        <v>13.52349771</v>
      </c>
      <c r="AT362" s="30" t="str">
        <f t="shared" si="185"/>
        <v>Abt</v>
      </c>
      <c r="AU362" s="36">
        <f t="shared" si="186"/>
        <v>0.02392705520858901</v>
      </c>
      <c r="AV362" s="36">
        <f t="shared" si="187"/>
        <v>0.12492613703511786</v>
      </c>
      <c r="AW362" s="36">
        <f t="shared" si="188"/>
        <v>0.2259252188616467</v>
      </c>
      <c r="AX362" s="36">
        <f t="shared" si="189"/>
        <v>0.10578085653766783</v>
      </c>
      <c r="AY362" s="36">
        <f t="shared" si="190"/>
        <v>0.5194407323569784</v>
      </c>
      <c r="AZ362" s="32">
        <f t="shared" si="191"/>
        <v>0.9999999999999998</v>
      </c>
      <c r="BB362" s="36">
        <f t="shared" si="192"/>
        <v>0.10213205495124611</v>
      </c>
      <c r="BC362" s="36">
        <f t="shared" si="193"/>
        <v>0.10213205495124611</v>
      </c>
      <c r="BD362" s="36">
        <f t="shared" si="194"/>
        <v>0.20417106971596077</v>
      </c>
      <c r="BE362" s="36">
        <f t="shared" si="195"/>
        <v>0.05102154496244238</v>
      </c>
      <c r="BF362" s="36">
        <f t="shared" si="196"/>
        <v>0.5405432754191047</v>
      </c>
      <c r="BG362" s="32">
        <f t="shared" si="197"/>
        <v>1</v>
      </c>
      <c r="BI362" s="36">
        <f t="shared" si="198"/>
        <v>0.02150035311944931</v>
      </c>
      <c r="BJ362" s="36">
        <f t="shared" si="199"/>
        <v>0.09697633386199239</v>
      </c>
      <c r="BK362" s="36">
        <f t="shared" si="200"/>
        <v>0.6209652091455353</v>
      </c>
      <c r="BL362" s="36">
        <f t="shared" si="201"/>
        <v>0.02410546068667005</v>
      </c>
      <c r="BM362" s="36">
        <f t="shared" si="202"/>
        <v>0.2364526431863528</v>
      </c>
      <c r="BN362" s="32">
        <f t="shared" si="203"/>
        <v>1</v>
      </c>
      <c r="BP362" s="36">
        <f t="shared" si="204"/>
        <v>0</v>
      </c>
      <c r="BQ362" s="36">
        <f t="shared" si="205"/>
        <v>0</v>
      </c>
      <c r="BR362" s="36">
        <f t="shared" si="206"/>
        <v>0</v>
      </c>
      <c r="BS362" s="36">
        <f t="shared" si="207"/>
        <v>0</v>
      </c>
      <c r="BT362" s="36">
        <f t="shared" si="208"/>
        <v>1</v>
      </c>
      <c r="BU362" s="32">
        <f t="shared" si="209"/>
        <v>1</v>
      </c>
      <c r="BW362" s="37">
        <f t="shared" si="210"/>
        <v>0.02117688383148327</v>
      </c>
      <c r="BX362" s="37">
        <f t="shared" si="211"/>
        <v>0.0684056780159724</v>
      </c>
      <c r="BY362" s="37">
        <f t="shared" si="212"/>
        <v>0.355580103100413</v>
      </c>
      <c r="BZ362" s="37">
        <f t="shared" si="213"/>
        <v>0.02511940233840584</v>
      </c>
      <c r="CA362" s="37">
        <f t="shared" si="214"/>
        <v>0.5297179327137255</v>
      </c>
      <c r="CB362" s="33">
        <f t="shared" si="215"/>
        <v>1</v>
      </c>
    </row>
    <row r="363" spans="1:80" ht="12.75">
      <c r="A363" s="1" t="s">
        <v>950</v>
      </c>
      <c r="B363" s="1" t="s">
        <v>951</v>
      </c>
      <c r="C363" s="3"/>
      <c r="D363" s="2">
        <v>0.16013087999999998</v>
      </c>
      <c r="E363" s="2">
        <v>0.00878202</v>
      </c>
      <c r="F363" s="2">
        <v>0.01</v>
      </c>
      <c r="G363" s="4">
        <v>0.17891289999999999</v>
      </c>
      <c r="H363"/>
      <c r="I363" s="1" t="s">
        <v>950</v>
      </c>
      <c r="J363" s="1" t="s">
        <v>951</v>
      </c>
      <c r="K363" s="3"/>
      <c r="L363" s="2">
        <v>0.16013087999999998</v>
      </c>
      <c r="M363" s="2">
        <v>0</v>
      </c>
      <c r="N363" s="2">
        <v>0</v>
      </c>
      <c r="O363" s="4">
        <v>0.16013087999999998</v>
      </c>
      <c r="P363"/>
      <c r="Q363" s="1" t="s">
        <v>950</v>
      </c>
      <c r="R363" s="1" t="s">
        <v>951</v>
      </c>
      <c r="S363" s="3"/>
      <c r="T363" s="2">
        <v>0.16013087999999998</v>
      </c>
      <c r="U363" s="2">
        <v>0.026337720000000002</v>
      </c>
      <c r="V363" s="2">
        <v>0.015</v>
      </c>
      <c r="W363" s="4">
        <v>0.2014686</v>
      </c>
      <c r="X363"/>
      <c r="Y363" s="1" t="s">
        <v>950</v>
      </c>
      <c r="Z363" s="1" t="s">
        <v>951</v>
      </c>
      <c r="AA363" s="3"/>
      <c r="AB363" s="2">
        <v>0.03200184</v>
      </c>
      <c r="AC363" s="2">
        <v>0</v>
      </c>
      <c r="AD363" s="2">
        <v>0</v>
      </c>
      <c r="AE363" s="4">
        <v>0.03200184</v>
      </c>
      <c r="AF363"/>
      <c r="AG363" s="1" t="s">
        <v>950</v>
      </c>
      <c r="AH363" s="1" t="s">
        <v>951</v>
      </c>
      <c r="AI363" s="3"/>
      <c r="AJ363" s="2">
        <v>0.09606636</v>
      </c>
      <c r="AK363" s="2">
        <v>0.04828026</v>
      </c>
      <c r="AL363" s="2">
        <v>0.475</v>
      </c>
      <c r="AM363" s="4">
        <v>0.61934662</v>
      </c>
      <c r="AO363" s="7">
        <f t="shared" si="180"/>
        <v>0</v>
      </c>
      <c r="AP363" s="7">
        <f t="shared" si="181"/>
        <v>0.6084608399999999</v>
      </c>
      <c r="AQ363" s="7">
        <f t="shared" si="182"/>
        <v>0.0834</v>
      </c>
      <c r="AR363" s="7">
        <f t="shared" si="183"/>
        <v>0.5</v>
      </c>
      <c r="AS363" s="7">
        <f t="shared" si="184"/>
        <v>1.19186084</v>
      </c>
      <c r="AT363" s="30" t="str">
        <f t="shared" si="185"/>
        <v>Abt</v>
      </c>
      <c r="AU363" s="36">
        <f t="shared" si="186"/>
        <v>0</v>
      </c>
      <c r="AV363" s="36">
        <f t="shared" si="187"/>
        <v>0</v>
      </c>
      <c r="AW363" s="36">
        <f t="shared" si="188"/>
        <v>0</v>
      </c>
      <c r="AX363" s="36">
        <f t="shared" si="189"/>
        <v>0</v>
      </c>
      <c r="AY363" s="36">
        <f t="shared" si="190"/>
        <v>0</v>
      </c>
      <c r="AZ363" s="32">
        <f t="shared" si="191"/>
        <v>0</v>
      </c>
      <c r="BB363" s="36">
        <f t="shared" si="192"/>
        <v>0.26317368263173685</v>
      </c>
      <c r="BC363" s="36">
        <f t="shared" si="193"/>
        <v>0.26317368263173685</v>
      </c>
      <c r="BD363" s="36">
        <f t="shared" si="194"/>
        <v>0.26317368263173685</v>
      </c>
      <c r="BE363" s="36">
        <f t="shared" si="195"/>
        <v>0.05259474052594741</v>
      </c>
      <c r="BF363" s="36">
        <f t="shared" si="196"/>
        <v>0.15788421157884214</v>
      </c>
      <c r="BG363" s="32">
        <f t="shared" si="197"/>
        <v>1</v>
      </c>
      <c r="BI363" s="36">
        <f t="shared" si="198"/>
        <v>0.10529999999999999</v>
      </c>
      <c r="BJ363" s="36">
        <f t="shared" si="199"/>
        <v>0</v>
      </c>
      <c r="BK363" s="36">
        <f t="shared" si="200"/>
        <v>0.3158</v>
      </c>
      <c r="BL363" s="36">
        <f t="shared" si="201"/>
        <v>0</v>
      </c>
      <c r="BM363" s="36">
        <f t="shared" si="202"/>
        <v>0.5789</v>
      </c>
      <c r="BN363" s="32">
        <f t="shared" si="203"/>
        <v>1</v>
      </c>
      <c r="BP363" s="36">
        <f t="shared" si="204"/>
        <v>0.02</v>
      </c>
      <c r="BQ363" s="36">
        <f t="shared" si="205"/>
        <v>0</v>
      </c>
      <c r="BR363" s="36">
        <f t="shared" si="206"/>
        <v>0.03</v>
      </c>
      <c r="BS363" s="36">
        <f t="shared" si="207"/>
        <v>0</v>
      </c>
      <c r="BT363" s="36">
        <f t="shared" si="208"/>
        <v>0.95</v>
      </c>
      <c r="BU363" s="32">
        <f t="shared" si="209"/>
        <v>1</v>
      </c>
      <c r="BW363" s="38">
        <f t="shared" si="210"/>
        <v>0.15011223961347703</v>
      </c>
      <c r="BX363" s="38">
        <f t="shared" si="211"/>
        <v>0.13435367169207438</v>
      </c>
      <c r="BY363" s="38">
        <f t="shared" si="212"/>
        <v>0.16903701609996685</v>
      </c>
      <c r="BZ363" s="38">
        <f t="shared" si="213"/>
        <v>0.026850315847276263</v>
      </c>
      <c r="CA363" s="38">
        <f t="shared" si="214"/>
        <v>0.5196467567472055</v>
      </c>
      <c r="CB363" s="34">
        <f t="shared" si="215"/>
        <v>1</v>
      </c>
    </row>
    <row r="364" spans="1:80" ht="12.75">
      <c r="A364" s="12" t="s">
        <v>1169</v>
      </c>
      <c r="B364" s="12" t="s">
        <v>1170</v>
      </c>
      <c r="C364" s="24">
        <v>0.5</v>
      </c>
      <c r="D364" s="16">
        <v>0.5098119999999999</v>
      </c>
      <c r="E364" s="16">
        <v>3.3175999999999997</v>
      </c>
      <c r="F364" s="16">
        <v>4.2817125</v>
      </c>
      <c r="G364" s="25">
        <v>8.6091245</v>
      </c>
      <c r="H364" s="27"/>
      <c r="I364" s="12" t="s">
        <v>1169</v>
      </c>
      <c r="J364" s="12" t="s">
        <v>1170</v>
      </c>
      <c r="K364" s="24">
        <v>0.4</v>
      </c>
      <c r="L364" s="16">
        <v>0.870524</v>
      </c>
      <c r="M364" s="16">
        <v>4.05942</v>
      </c>
      <c r="N364" s="16">
        <v>3.1003625000000006</v>
      </c>
      <c r="O364" s="25">
        <v>8.430306499999999</v>
      </c>
      <c r="Q364" s="12" t="s">
        <v>1169</v>
      </c>
      <c r="R364" s="12" t="s">
        <v>1170</v>
      </c>
      <c r="S364" s="24">
        <v>0.8</v>
      </c>
      <c r="T364" s="16">
        <v>0.48428000000000004</v>
      </c>
      <c r="U364" s="16">
        <v>6.4731999999999985</v>
      </c>
      <c r="V364" s="16">
        <v>4.65469125</v>
      </c>
      <c r="W364" s="25">
        <v>12.412171249999998</v>
      </c>
      <c r="Y364" s="12" t="s">
        <v>1169</v>
      </c>
      <c r="Z364" s="12" t="s">
        <v>1170</v>
      </c>
      <c r="AA364" s="24">
        <v>0.2</v>
      </c>
      <c r="AB364" s="16">
        <v>0.233554</v>
      </c>
      <c r="AC364" s="16">
        <v>1.8105049999999998</v>
      </c>
      <c r="AD364" s="16">
        <v>1.5101875000000002</v>
      </c>
      <c r="AE364" s="25">
        <v>3.7542465000000003</v>
      </c>
      <c r="AG364" s="12" t="s">
        <v>1169</v>
      </c>
      <c r="AH364" s="12" t="s">
        <v>1170</v>
      </c>
      <c r="AI364" s="24">
        <v>0.1</v>
      </c>
      <c r="AJ364" s="16">
        <v>0.22783</v>
      </c>
      <c r="AK364" s="16">
        <v>0.859775</v>
      </c>
      <c r="AL364" s="16">
        <v>1.39494625</v>
      </c>
      <c r="AM364" s="25">
        <v>2.58255125</v>
      </c>
      <c r="AO364" s="7">
        <f t="shared" si="180"/>
        <v>2</v>
      </c>
      <c r="AP364" s="7">
        <f t="shared" si="181"/>
        <v>2.3259999999999996</v>
      </c>
      <c r="AQ364" s="7">
        <f t="shared" si="182"/>
        <v>16.5205</v>
      </c>
      <c r="AR364" s="7">
        <f t="shared" si="183"/>
        <v>14.9419</v>
      </c>
      <c r="AS364" s="7">
        <f t="shared" si="184"/>
        <v>35.7884</v>
      </c>
      <c r="AT364" s="30" t="str">
        <f t="shared" si="185"/>
        <v>Inst</v>
      </c>
      <c r="AU364" s="36">
        <f t="shared" si="186"/>
        <v>0.25</v>
      </c>
      <c r="AV364" s="36">
        <f t="shared" si="187"/>
        <v>0.2</v>
      </c>
      <c r="AW364" s="36">
        <f t="shared" si="188"/>
        <v>0.4</v>
      </c>
      <c r="AX364" s="36">
        <f t="shared" si="189"/>
        <v>0.1</v>
      </c>
      <c r="AY364" s="36">
        <f t="shared" si="190"/>
        <v>0.05</v>
      </c>
      <c r="AZ364" s="32">
        <f t="shared" si="191"/>
        <v>1</v>
      </c>
      <c r="BB364" s="36">
        <f t="shared" si="192"/>
        <v>0.21917970765262254</v>
      </c>
      <c r="BC364" s="36">
        <f t="shared" si="193"/>
        <v>0.3742579535683577</v>
      </c>
      <c r="BD364" s="36">
        <f t="shared" si="194"/>
        <v>0.20820292347377478</v>
      </c>
      <c r="BE364" s="36">
        <f t="shared" si="195"/>
        <v>0.10041014617368876</v>
      </c>
      <c r="BF364" s="36">
        <f t="shared" si="196"/>
        <v>0.09794926913155634</v>
      </c>
      <c r="BG364" s="32">
        <f t="shared" si="197"/>
        <v>1.0000000000000002</v>
      </c>
      <c r="BI364" s="36">
        <f t="shared" si="198"/>
        <v>0.20081716655064918</v>
      </c>
      <c r="BJ364" s="36">
        <f t="shared" si="199"/>
        <v>0.2457201658545444</v>
      </c>
      <c r="BK364" s="36">
        <f t="shared" si="200"/>
        <v>0.391828334493508</v>
      </c>
      <c r="BL364" s="36">
        <f t="shared" si="201"/>
        <v>0.1095914167246754</v>
      </c>
      <c r="BM364" s="36">
        <f t="shared" si="202"/>
        <v>0.052042916376622984</v>
      </c>
      <c r="BN364" s="32">
        <f t="shared" si="203"/>
        <v>1</v>
      </c>
      <c r="BP364" s="36">
        <f t="shared" si="204"/>
        <v>0.28655743245504256</v>
      </c>
      <c r="BQ364" s="36">
        <f t="shared" si="205"/>
        <v>0.20749452880825064</v>
      </c>
      <c r="BR364" s="36">
        <f t="shared" si="206"/>
        <v>0.31151936835342225</v>
      </c>
      <c r="BS364" s="36">
        <f t="shared" si="207"/>
        <v>0.10107064697260724</v>
      </c>
      <c r="BT364" s="36">
        <f t="shared" si="208"/>
        <v>0.09335802341067735</v>
      </c>
      <c r="BU364" s="32">
        <f t="shared" si="209"/>
        <v>1.0000000000000002</v>
      </c>
      <c r="BW364" s="37">
        <f t="shared" si="210"/>
        <v>0.2405562836002727</v>
      </c>
      <c r="BX364" s="37">
        <f t="shared" si="211"/>
        <v>0.2355597484100993</v>
      </c>
      <c r="BY364" s="37">
        <f t="shared" si="212"/>
        <v>0.346821071911569</v>
      </c>
      <c r="BZ364" s="37">
        <f t="shared" si="213"/>
        <v>0.10490121100691845</v>
      </c>
      <c r="CA364" s="37">
        <f t="shared" si="214"/>
        <v>0.07216168507114036</v>
      </c>
      <c r="CB364" s="33">
        <f t="shared" si="215"/>
        <v>0.9999999999999999</v>
      </c>
    </row>
    <row r="365" spans="1:80" ht="12.75">
      <c r="A365" s="1" t="s">
        <v>529</v>
      </c>
      <c r="B365" s="1" t="s">
        <v>530</v>
      </c>
      <c r="C365" s="3">
        <v>0.25</v>
      </c>
      <c r="D365" s="2">
        <v>0.008732</v>
      </c>
      <c r="E365" s="2">
        <v>1.011</v>
      </c>
      <c r="F365" s="2">
        <v>1.2617325</v>
      </c>
      <c r="G365" s="4">
        <v>2.5314645</v>
      </c>
      <c r="H365"/>
      <c r="I365" s="1" t="s">
        <v>529</v>
      </c>
      <c r="J365" s="1" t="s">
        <v>530</v>
      </c>
      <c r="K365" s="3">
        <v>0.2</v>
      </c>
      <c r="L365" s="2">
        <v>0.014027999999999999</v>
      </c>
      <c r="M365" s="2">
        <v>1.2915</v>
      </c>
      <c r="N365" s="2">
        <v>1.0870425000000001</v>
      </c>
      <c r="O365" s="4">
        <v>2.5925705</v>
      </c>
      <c r="P365"/>
      <c r="Q365" s="1" t="s">
        <v>529</v>
      </c>
      <c r="R365" s="1" t="s">
        <v>530</v>
      </c>
      <c r="S365" s="3">
        <v>0.4</v>
      </c>
      <c r="T365" s="2">
        <v>0.01012</v>
      </c>
      <c r="U365" s="2">
        <v>1.86</v>
      </c>
      <c r="V365" s="2">
        <v>1.63471125</v>
      </c>
      <c r="W365" s="4">
        <v>3.9048312500000004</v>
      </c>
      <c r="X365"/>
      <c r="Y365" s="1" t="s">
        <v>529</v>
      </c>
      <c r="Z365" s="1" t="s">
        <v>530</v>
      </c>
      <c r="AA365" s="3">
        <v>0.1</v>
      </c>
      <c r="AB365" s="2">
        <v>0.0041600000000000005</v>
      </c>
      <c r="AC365" s="2">
        <v>0.541875</v>
      </c>
      <c r="AD365" s="2">
        <v>0.5035274999999999</v>
      </c>
      <c r="AE365" s="4">
        <v>1.1495625</v>
      </c>
      <c r="AF365"/>
      <c r="AG365" s="1" t="s">
        <v>529</v>
      </c>
      <c r="AH365" s="1" t="s">
        <v>530</v>
      </c>
      <c r="AI365" s="3">
        <v>0.05</v>
      </c>
      <c r="AJ365" s="2">
        <v>0.0035600000000000002</v>
      </c>
      <c r="AK365" s="2">
        <v>0.283125</v>
      </c>
      <c r="AL365" s="2">
        <v>0.38828625000000005</v>
      </c>
      <c r="AM365" s="4">
        <v>0.7249712500000001</v>
      </c>
      <c r="AO365" s="7">
        <f t="shared" si="180"/>
        <v>1</v>
      </c>
      <c r="AP365" s="7">
        <f t="shared" si="181"/>
        <v>0.040600000000000004</v>
      </c>
      <c r="AQ365" s="7">
        <f t="shared" si="182"/>
        <v>4.987500000000001</v>
      </c>
      <c r="AR365" s="7">
        <f t="shared" si="183"/>
        <v>4.8753</v>
      </c>
      <c r="AS365" s="7">
        <f t="shared" si="184"/>
        <v>10.9034</v>
      </c>
      <c r="AT365" s="30" t="str">
        <f t="shared" si="185"/>
        <v>Abt</v>
      </c>
      <c r="AU365" s="36">
        <f t="shared" si="186"/>
        <v>0.25</v>
      </c>
      <c r="AV365" s="36">
        <f t="shared" si="187"/>
        <v>0.2</v>
      </c>
      <c r="AW365" s="36">
        <f t="shared" si="188"/>
        <v>0.4</v>
      </c>
      <c r="AX365" s="36">
        <f t="shared" si="189"/>
        <v>0.1</v>
      </c>
      <c r="AY365" s="36">
        <f t="shared" si="190"/>
        <v>0.05</v>
      </c>
      <c r="AZ365" s="32">
        <f t="shared" si="191"/>
        <v>1</v>
      </c>
      <c r="BB365" s="36">
        <f t="shared" si="192"/>
        <v>0.21507389162561574</v>
      </c>
      <c r="BC365" s="36">
        <f t="shared" si="193"/>
        <v>0.3455172413793103</v>
      </c>
      <c r="BD365" s="36">
        <f t="shared" si="194"/>
        <v>0.24926108374384234</v>
      </c>
      <c r="BE365" s="36">
        <f t="shared" si="195"/>
        <v>0.10246305418719212</v>
      </c>
      <c r="BF365" s="36">
        <f t="shared" si="196"/>
        <v>0.0876847290640394</v>
      </c>
      <c r="BG365" s="32">
        <f t="shared" si="197"/>
        <v>1</v>
      </c>
      <c r="BI365" s="36">
        <f t="shared" si="198"/>
        <v>0.2027067669172932</v>
      </c>
      <c r="BJ365" s="36">
        <f t="shared" si="199"/>
        <v>0.2589473684210526</v>
      </c>
      <c r="BK365" s="36">
        <f t="shared" si="200"/>
        <v>0.3729323308270676</v>
      </c>
      <c r="BL365" s="36">
        <f t="shared" si="201"/>
        <v>0.10864661654135337</v>
      </c>
      <c r="BM365" s="36">
        <f t="shared" si="202"/>
        <v>0.05676691729323308</v>
      </c>
      <c r="BN365" s="32">
        <f t="shared" si="203"/>
        <v>0.9999999999999998</v>
      </c>
      <c r="BP365" s="36">
        <f t="shared" si="204"/>
        <v>0.2588009968617316</v>
      </c>
      <c r="BQ365" s="36">
        <f t="shared" si="205"/>
        <v>0.22296935573195498</v>
      </c>
      <c r="BR365" s="36">
        <f t="shared" si="206"/>
        <v>0.33530475047689373</v>
      </c>
      <c r="BS365" s="36">
        <f t="shared" si="207"/>
        <v>0.1032813365331364</v>
      </c>
      <c r="BT365" s="36">
        <f t="shared" si="208"/>
        <v>0.07964356039628331</v>
      </c>
      <c r="BU365" s="32">
        <f t="shared" si="209"/>
        <v>1</v>
      </c>
      <c r="BW365" s="38">
        <f t="shared" si="210"/>
        <v>0.23217202890841387</v>
      </c>
      <c r="BX365" s="38">
        <f t="shared" si="211"/>
        <v>0.23777633582185373</v>
      </c>
      <c r="BY365" s="38">
        <f t="shared" si="212"/>
        <v>0.3581296889043785</v>
      </c>
      <c r="BZ365" s="38">
        <f t="shared" si="213"/>
        <v>0.10543156263183961</v>
      </c>
      <c r="CA365" s="38">
        <f t="shared" si="214"/>
        <v>0.06649038373351432</v>
      </c>
      <c r="CB365" s="34">
        <f t="shared" si="215"/>
        <v>1</v>
      </c>
    </row>
    <row r="366" spans="1:80" ht="12.75">
      <c r="A366" s="12" t="s">
        <v>531</v>
      </c>
      <c r="B366" s="12" t="s">
        <v>847</v>
      </c>
      <c r="C366" s="24"/>
      <c r="D366" s="16">
        <v>0.2232</v>
      </c>
      <c r="E366" s="16">
        <v>0.11950000000000001</v>
      </c>
      <c r="F366" s="16">
        <v>0.69</v>
      </c>
      <c r="G366" s="25">
        <v>1.0327000000000002</v>
      </c>
      <c r="H366" s="27"/>
      <c r="I366" s="12" t="s">
        <v>531</v>
      </c>
      <c r="J366" s="12" t="s">
        <v>847</v>
      </c>
      <c r="K366" s="24"/>
      <c r="L366" s="16">
        <v>0.38384</v>
      </c>
      <c r="M366" s="16">
        <v>0.14340000000000003</v>
      </c>
      <c r="N366" s="16">
        <v>0.46</v>
      </c>
      <c r="O366" s="25">
        <v>0.98724</v>
      </c>
      <c r="Q366" s="12" t="s">
        <v>531</v>
      </c>
      <c r="R366" s="12" t="s">
        <v>847</v>
      </c>
      <c r="S366" s="24"/>
      <c r="T366" s="16">
        <v>0.2064</v>
      </c>
      <c r="U366" s="16">
        <v>0.23900000000000002</v>
      </c>
      <c r="V366" s="16">
        <v>0.69</v>
      </c>
      <c r="W366" s="25">
        <v>1.1354000000000002</v>
      </c>
      <c r="Y366" s="12" t="s">
        <v>531</v>
      </c>
      <c r="Z366" s="12" t="s">
        <v>847</v>
      </c>
      <c r="AA366" s="24"/>
      <c r="AB366" s="16">
        <v>0.10176</v>
      </c>
      <c r="AC366" s="16">
        <v>0.065725</v>
      </c>
      <c r="AD366" s="16">
        <v>0.23</v>
      </c>
      <c r="AE366" s="25">
        <v>0.397485</v>
      </c>
      <c r="AG366" s="12" t="s">
        <v>531</v>
      </c>
      <c r="AH366" s="12" t="s">
        <v>847</v>
      </c>
      <c r="AI366" s="24"/>
      <c r="AJ366" s="16">
        <v>0.1008</v>
      </c>
      <c r="AK366" s="16">
        <v>0.029875000000000002</v>
      </c>
      <c r="AL366" s="16">
        <v>0.23</v>
      </c>
      <c r="AM366" s="25">
        <v>0.36067499999999997</v>
      </c>
      <c r="AO366" s="7">
        <f t="shared" si="180"/>
        <v>0</v>
      </c>
      <c r="AP366" s="7">
        <f t="shared" si="181"/>
        <v>1.016</v>
      </c>
      <c r="AQ366" s="7">
        <f t="shared" si="182"/>
        <v>0.5975</v>
      </c>
      <c r="AR366" s="7">
        <f t="shared" si="183"/>
        <v>2.3</v>
      </c>
      <c r="AS366" s="7">
        <f t="shared" si="184"/>
        <v>3.9135000000000004</v>
      </c>
      <c r="AT366" s="30" t="str">
        <f t="shared" si="185"/>
        <v>Abt</v>
      </c>
      <c r="AU366" s="36">
        <f t="shared" si="186"/>
        <v>0</v>
      </c>
      <c r="AV366" s="36">
        <f t="shared" si="187"/>
        <v>0</v>
      </c>
      <c r="AW366" s="36">
        <f t="shared" si="188"/>
        <v>0</v>
      </c>
      <c r="AX366" s="36">
        <f t="shared" si="189"/>
        <v>0</v>
      </c>
      <c r="AY366" s="36">
        <f t="shared" si="190"/>
        <v>0</v>
      </c>
      <c r="AZ366" s="32">
        <f t="shared" si="191"/>
        <v>0</v>
      </c>
      <c r="BB366" s="36">
        <f t="shared" si="192"/>
        <v>0.21968503937007874</v>
      </c>
      <c r="BC366" s="36">
        <f t="shared" si="193"/>
        <v>0.3777952755905512</v>
      </c>
      <c r="BD366" s="36">
        <f t="shared" si="194"/>
        <v>0.2031496062992126</v>
      </c>
      <c r="BE366" s="36">
        <f t="shared" si="195"/>
        <v>0.10015748031496063</v>
      </c>
      <c r="BF366" s="36">
        <f t="shared" si="196"/>
        <v>0.09921259842519685</v>
      </c>
      <c r="BG366" s="32">
        <f t="shared" si="197"/>
        <v>1</v>
      </c>
      <c r="BI366" s="36">
        <f t="shared" si="198"/>
        <v>0.2</v>
      </c>
      <c r="BJ366" s="36">
        <f t="shared" si="199"/>
        <v>0.24000000000000005</v>
      </c>
      <c r="BK366" s="36">
        <f t="shared" si="200"/>
        <v>0.4</v>
      </c>
      <c r="BL366" s="36">
        <f t="shared" si="201"/>
        <v>0.11</v>
      </c>
      <c r="BM366" s="36">
        <f t="shared" si="202"/>
        <v>0.05</v>
      </c>
      <c r="BN366" s="32">
        <f t="shared" si="203"/>
        <v>1</v>
      </c>
      <c r="BP366" s="36">
        <f t="shared" si="204"/>
        <v>0.3</v>
      </c>
      <c r="BQ366" s="36">
        <f t="shared" si="205"/>
        <v>0.2</v>
      </c>
      <c r="BR366" s="36">
        <f t="shared" si="206"/>
        <v>0.3</v>
      </c>
      <c r="BS366" s="36">
        <f t="shared" si="207"/>
        <v>0.1</v>
      </c>
      <c r="BT366" s="36">
        <f t="shared" si="208"/>
        <v>0.1</v>
      </c>
      <c r="BU366" s="32">
        <f t="shared" si="209"/>
        <v>1</v>
      </c>
      <c r="BW366" s="37">
        <f t="shared" si="210"/>
        <v>0.2638814360546825</v>
      </c>
      <c r="BX366" s="37">
        <f t="shared" si="211"/>
        <v>0.25226523572249904</v>
      </c>
      <c r="BY366" s="37">
        <f t="shared" si="212"/>
        <v>0.2901239299859461</v>
      </c>
      <c r="BZ366" s="37">
        <f t="shared" si="213"/>
        <v>0.10156765044078189</v>
      </c>
      <c r="CA366" s="37">
        <f t="shared" si="214"/>
        <v>0.09216174779609043</v>
      </c>
      <c r="CB366" s="33">
        <f t="shared" si="215"/>
        <v>0.9999999999999999</v>
      </c>
    </row>
    <row r="367" spans="1:80" ht="12.75">
      <c r="A367" s="1" t="s">
        <v>532</v>
      </c>
      <c r="B367" s="1" t="s">
        <v>848</v>
      </c>
      <c r="C367" s="3"/>
      <c r="D367" s="2">
        <v>0.013880000000000002</v>
      </c>
      <c r="E367" s="2">
        <v>0.25</v>
      </c>
      <c r="F367" s="2"/>
      <c r="G367" s="4">
        <v>0.26388</v>
      </c>
      <c r="H367"/>
      <c r="I367" s="1" t="s">
        <v>532</v>
      </c>
      <c r="J367" s="1" t="s">
        <v>848</v>
      </c>
      <c r="K367" s="3"/>
      <c r="L367" s="2">
        <v>0.016656</v>
      </c>
      <c r="M367" s="2">
        <v>0.3</v>
      </c>
      <c r="N367" s="2"/>
      <c r="O367" s="4">
        <v>0.316656</v>
      </c>
      <c r="P367"/>
      <c r="Q367" s="1" t="s">
        <v>532</v>
      </c>
      <c r="R367" s="1" t="s">
        <v>848</v>
      </c>
      <c r="S367" s="3"/>
      <c r="T367" s="2">
        <v>0.027760000000000003</v>
      </c>
      <c r="U367" s="2">
        <v>0.5</v>
      </c>
      <c r="V367" s="2"/>
      <c r="W367" s="4">
        <v>0.52776</v>
      </c>
      <c r="X367"/>
      <c r="Y367" s="1" t="s">
        <v>532</v>
      </c>
      <c r="Z367" s="1" t="s">
        <v>848</v>
      </c>
      <c r="AA367" s="3"/>
      <c r="AB367" s="2">
        <v>0.007634</v>
      </c>
      <c r="AC367" s="2">
        <v>0.1375</v>
      </c>
      <c r="AD367" s="2"/>
      <c r="AE367" s="4">
        <v>0.145134</v>
      </c>
      <c r="AF367"/>
      <c r="AG367" s="1" t="s">
        <v>532</v>
      </c>
      <c r="AH367" s="1" t="s">
        <v>848</v>
      </c>
      <c r="AI367" s="3"/>
      <c r="AJ367" s="2">
        <v>0.0034700000000000004</v>
      </c>
      <c r="AK367" s="2">
        <v>0.0625</v>
      </c>
      <c r="AL367" s="2"/>
      <c r="AM367" s="4">
        <v>0.06597</v>
      </c>
      <c r="AO367" s="7">
        <f t="shared" si="180"/>
        <v>0</v>
      </c>
      <c r="AP367" s="7">
        <f t="shared" si="181"/>
        <v>0.0694</v>
      </c>
      <c r="AQ367" s="7">
        <f t="shared" si="182"/>
        <v>1.25</v>
      </c>
      <c r="AR367" s="7">
        <f t="shared" si="183"/>
        <v>0</v>
      </c>
      <c r="AS367" s="7">
        <f t="shared" si="184"/>
        <v>1.3194000000000001</v>
      </c>
      <c r="AT367" s="30" t="str">
        <f t="shared" si="185"/>
        <v>Abt</v>
      </c>
      <c r="AU367" s="36">
        <f t="shared" si="186"/>
        <v>0</v>
      </c>
      <c r="AV367" s="36">
        <f t="shared" si="187"/>
        <v>0</v>
      </c>
      <c r="AW367" s="36">
        <f t="shared" si="188"/>
        <v>0</v>
      </c>
      <c r="AX367" s="36">
        <f t="shared" si="189"/>
        <v>0</v>
      </c>
      <c r="AY367" s="36">
        <f t="shared" si="190"/>
        <v>0</v>
      </c>
      <c r="AZ367" s="32">
        <f t="shared" si="191"/>
        <v>0</v>
      </c>
      <c r="BB367" s="36">
        <f t="shared" si="192"/>
        <v>0.2</v>
      </c>
      <c r="BC367" s="36">
        <f t="shared" si="193"/>
        <v>0.24</v>
      </c>
      <c r="BD367" s="36">
        <f t="shared" si="194"/>
        <v>0.4</v>
      </c>
      <c r="BE367" s="36">
        <f t="shared" si="195"/>
        <v>0.11</v>
      </c>
      <c r="BF367" s="36">
        <f t="shared" si="196"/>
        <v>0.05</v>
      </c>
      <c r="BG367" s="32">
        <f t="shared" si="197"/>
        <v>1</v>
      </c>
      <c r="BI367" s="36">
        <f t="shared" si="198"/>
        <v>0.2</v>
      </c>
      <c r="BJ367" s="36">
        <f t="shared" si="199"/>
        <v>0.24</v>
      </c>
      <c r="BK367" s="36">
        <f t="shared" si="200"/>
        <v>0.4</v>
      </c>
      <c r="BL367" s="36">
        <f t="shared" si="201"/>
        <v>0.11000000000000001</v>
      </c>
      <c r="BM367" s="36">
        <f t="shared" si="202"/>
        <v>0.05</v>
      </c>
      <c r="BN367" s="32">
        <f t="shared" si="203"/>
        <v>1</v>
      </c>
      <c r="BP367" s="36">
        <f t="shared" si="204"/>
        <v>0</v>
      </c>
      <c r="BQ367" s="36">
        <f t="shared" si="205"/>
        <v>0</v>
      </c>
      <c r="BR367" s="36">
        <f t="shared" si="206"/>
        <v>0</v>
      </c>
      <c r="BS367" s="36">
        <f t="shared" si="207"/>
        <v>0</v>
      </c>
      <c r="BT367" s="36">
        <f t="shared" si="208"/>
        <v>0</v>
      </c>
      <c r="BU367" s="32">
        <f t="shared" si="209"/>
        <v>0</v>
      </c>
      <c r="BW367" s="38">
        <f t="shared" si="210"/>
        <v>0.19999999999999998</v>
      </c>
      <c r="BX367" s="38">
        <f t="shared" si="211"/>
        <v>0.23999999999999996</v>
      </c>
      <c r="BY367" s="38">
        <f t="shared" si="212"/>
        <v>0.39999999999999997</v>
      </c>
      <c r="BZ367" s="38">
        <f t="shared" si="213"/>
        <v>0.11</v>
      </c>
      <c r="CA367" s="38">
        <f t="shared" si="214"/>
        <v>0.049999999999999996</v>
      </c>
      <c r="CB367" s="34">
        <f t="shared" si="215"/>
        <v>0.9999999999999999</v>
      </c>
    </row>
    <row r="368" spans="1:80" ht="12.75">
      <c r="A368" s="12" t="s">
        <v>533</v>
      </c>
      <c r="B368" s="12" t="s">
        <v>849</v>
      </c>
      <c r="C368" s="24"/>
      <c r="D368" s="16"/>
      <c r="E368" s="16">
        <v>0.25584</v>
      </c>
      <c r="F368" s="16"/>
      <c r="G368" s="25">
        <v>0.25584</v>
      </c>
      <c r="H368" s="27"/>
      <c r="I368" s="12" t="s">
        <v>533</v>
      </c>
      <c r="J368" s="12" t="s">
        <v>849</v>
      </c>
      <c r="K368" s="24"/>
      <c r="L368" s="16"/>
      <c r="M368" s="16">
        <v>0.307008</v>
      </c>
      <c r="N368" s="16"/>
      <c r="O368" s="25">
        <v>0.307008</v>
      </c>
      <c r="Q368" s="12" t="s">
        <v>533</v>
      </c>
      <c r="R368" s="12" t="s">
        <v>849</v>
      </c>
      <c r="S368" s="24"/>
      <c r="T368" s="16"/>
      <c r="U368" s="16">
        <v>0.51168</v>
      </c>
      <c r="V368" s="16"/>
      <c r="W368" s="25">
        <v>0.51168</v>
      </c>
      <c r="Y368" s="12" t="s">
        <v>533</v>
      </c>
      <c r="Z368" s="12" t="s">
        <v>849</v>
      </c>
      <c r="AA368" s="24"/>
      <c r="AB368" s="16"/>
      <c r="AC368" s="16">
        <v>0.140712</v>
      </c>
      <c r="AD368" s="16"/>
      <c r="AE368" s="25">
        <v>0.140712</v>
      </c>
      <c r="AG368" s="12" t="s">
        <v>533</v>
      </c>
      <c r="AH368" s="12" t="s">
        <v>849</v>
      </c>
      <c r="AI368" s="24"/>
      <c r="AJ368" s="16"/>
      <c r="AK368" s="16">
        <v>0.06396</v>
      </c>
      <c r="AL368" s="16"/>
      <c r="AM368" s="25">
        <v>0.06396</v>
      </c>
      <c r="AO368" s="7">
        <f t="shared" si="180"/>
        <v>0</v>
      </c>
      <c r="AP368" s="7">
        <f t="shared" si="181"/>
        <v>0</v>
      </c>
      <c r="AQ368" s="7">
        <f t="shared" si="182"/>
        <v>1.2792</v>
      </c>
      <c r="AR368" s="7">
        <f t="shared" si="183"/>
        <v>0</v>
      </c>
      <c r="AS368" s="7">
        <f t="shared" si="184"/>
        <v>1.2792</v>
      </c>
      <c r="AT368" s="30" t="str">
        <f t="shared" si="185"/>
        <v>Abt</v>
      </c>
      <c r="AU368" s="36">
        <f t="shared" si="186"/>
        <v>0</v>
      </c>
      <c r="AV368" s="36">
        <f t="shared" si="187"/>
        <v>0</v>
      </c>
      <c r="AW368" s="36">
        <f t="shared" si="188"/>
        <v>0</v>
      </c>
      <c r="AX368" s="36">
        <f t="shared" si="189"/>
        <v>0</v>
      </c>
      <c r="AY368" s="36">
        <f t="shared" si="190"/>
        <v>0</v>
      </c>
      <c r="AZ368" s="32">
        <f t="shared" si="191"/>
        <v>0</v>
      </c>
      <c r="BB368" s="36">
        <f t="shared" si="192"/>
        <v>0</v>
      </c>
      <c r="BC368" s="36">
        <f t="shared" si="193"/>
        <v>0</v>
      </c>
      <c r="BD368" s="36">
        <f t="shared" si="194"/>
        <v>0</v>
      </c>
      <c r="BE368" s="36">
        <f t="shared" si="195"/>
        <v>0</v>
      </c>
      <c r="BF368" s="36">
        <f t="shared" si="196"/>
        <v>0</v>
      </c>
      <c r="BG368" s="32">
        <f t="shared" si="197"/>
        <v>0</v>
      </c>
      <c r="BI368" s="36">
        <f t="shared" si="198"/>
        <v>0.20000000000000004</v>
      </c>
      <c r="BJ368" s="36">
        <f t="shared" si="199"/>
        <v>0.24000000000000002</v>
      </c>
      <c r="BK368" s="36">
        <f t="shared" si="200"/>
        <v>0.4000000000000001</v>
      </c>
      <c r="BL368" s="36">
        <f t="shared" si="201"/>
        <v>0.11000000000000001</v>
      </c>
      <c r="BM368" s="36">
        <f t="shared" si="202"/>
        <v>0.05000000000000001</v>
      </c>
      <c r="BN368" s="32">
        <f t="shared" si="203"/>
        <v>1</v>
      </c>
      <c r="BP368" s="36">
        <f t="shared" si="204"/>
        <v>0</v>
      </c>
      <c r="BQ368" s="36">
        <f t="shared" si="205"/>
        <v>0</v>
      </c>
      <c r="BR368" s="36">
        <f t="shared" si="206"/>
        <v>0</v>
      </c>
      <c r="BS368" s="36">
        <f t="shared" si="207"/>
        <v>0</v>
      </c>
      <c r="BT368" s="36">
        <f t="shared" si="208"/>
        <v>0</v>
      </c>
      <c r="BU368" s="32">
        <f t="shared" si="209"/>
        <v>0</v>
      </c>
      <c r="BW368" s="37">
        <f t="shared" si="210"/>
        <v>0.20000000000000004</v>
      </c>
      <c r="BX368" s="37">
        <f t="shared" si="211"/>
        <v>0.24000000000000002</v>
      </c>
      <c r="BY368" s="37">
        <f t="shared" si="212"/>
        <v>0.4000000000000001</v>
      </c>
      <c r="BZ368" s="37">
        <f t="shared" si="213"/>
        <v>0.11000000000000001</v>
      </c>
      <c r="CA368" s="37">
        <f t="shared" si="214"/>
        <v>0.05000000000000001</v>
      </c>
      <c r="CB368" s="33">
        <f t="shared" si="215"/>
        <v>1</v>
      </c>
    </row>
    <row r="369" spans="1:80" ht="12.75">
      <c r="A369" s="1" t="s">
        <v>534</v>
      </c>
      <c r="B369" s="1" t="s">
        <v>850</v>
      </c>
      <c r="C369" s="3"/>
      <c r="D369" s="2">
        <v>0.22</v>
      </c>
      <c r="E369" s="2"/>
      <c r="F369" s="2">
        <v>0.24</v>
      </c>
      <c r="G369" s="4">
        <v>0.46</v>
      </c>
      <c r="H369"/>
      <c r="I369" s="1" t="s">
        <v>534</v>
      </c>
      <c r="J369" s="1" t="s">
        <v>850</v>
      </c>
      <c r="K369" s="3"/>
      <c r="L369" s="2">
        <v>0.38</v>
      </c>
      <c r="M369" s="2"/>
      <c r="N369" s="2">
        <v>0.16</v>
      </c>
      <c r="O369" s="4">
        <v>0.54</v>
      </c>
      <c r="P369"/>
      <c r="Q369" s="1" t="s">
        <v>534</v>
      </c>
      <c r="R369" s="1" t="s">
        <v>850</v>
      </c>
      <c r="S369" s="3"/>
      <c r="T369" s="2">
        <v>0.2</v>
      </c>
      <c r="U369" s="2"/>
      <c r="V369" s="2">
        <v>0.24</v>
      </c>
      <c r="W369" s="4">
        <v>0.44</v>
      </c>
      <c r="X369"/>
      <c r="Y369" s="1" t="s">
        <v>534</v>
      </c>
      <c r="Z369" s="1" t="s">
        <v>850</v>
      </c>
      <c r="AA369" s="3"/>
      <c r="AB369" s="2">
        <v>0.1</v>
      </c>
      <c r="AC369" s="2"/>
      <c r="AD369" s="2">
        <v>0.08</v>
      </c>
      <c r="AE369" s="4">
        <v>0.18</v>
      </c>
      <c r="AF369"/>
      <c r="AG369" s="1" t="s">
        <v>534</v>
      </c>
      <c r="AH369" s="1" t="s">
        <v>850</v>
      </c>
      <c r="AI369" s="3"/>
      <c r="AJ369" s="2">
        <v>0.1</v>
      </c>
      <c r="AK369" s="2"/>
      <c r="AL369" s="2">
        <v>0.08</v>
      </c>
      <c r="AM369" s="4">
        <v>0.18</v>
      </c>
      <c r="AO369" s="7">
        <f t="shared" si="180"/>
        <v>0</v>
      </c>
      <c r="AP369" s="7">
        <f t="shared" si="181"/>
        <v>1</v>
      </c>
      <c r="AQ369" s="7">
        <f t="shared" si="182"/>
        <v>0</v>
      </c>
      <c r="AR369" s="7">
        <f t="shared" si="183"/>
        <v>0.7999999999999999</v>
      </c>
      <c r="AS369" s="7">
        <f t="shared" si="184"/>
        <v>1.7999999999999998</v>
      </c>
      <c r="AT369" s="30" t="str">
        <f t="shared" si="185"/>
        <v>Abt</v>
      </c>
      <c r="AU369" s="36">
        <f t="shared" si="186"/>
        <v>0</v>
      </c>
      <c r="AV369" s="36">
        <f t="shared" si="187"/>
        <v>0</v>
      </c>
      <c r="AW369" s="36">
        <f t="shared" si="188"/>
        <v>0</v>
      </c>
      <c r="AX369" s="36">
        <f t="shared" si="189"/>
        <v>0</v>
      </c>
      <c r="AY369" s="36">
        <f t="shared" si="190"/>
        <v>0</v>
      </c>
      <c r="AZ369" s="32">
        <f t="shared" si="191"/>
        <v>0</v>
      </c>
      <c r="BB369" s="36">
        <f t="shared" si="192"/>
        <v>0.22</v>
      </c>
      <c r="BC369" s="36">
        <f t="shared" si="193"/>
        <v>0.38</v>
      </c>
      <c r="BD369" s="36">
        <f t="shared" si="194"/>
        <v>0.2</v>
      </c>
      <c r="BE369" s="36">
        <f t="shared" si="195"/>
        <v>0.1</v>
      </c>
      <c r="BF369" s="36">
        <f t="shared" si="196"/>
        <v>0.1</v>
      </c>
      <c r="BG369" s="32">
        <f t="shared" si="197"/>
        <v>1</v>
      </c>
      <c r="BI369" s="36">
        <f t="shared" si="198"/>
        <v>0</v>
      </c>
      <c r="BJ369" s="36">
        <f t="shared" si="199"/>
        <v>0</v>
      </c>
      <c r="BK369" s="36">
        <f t="shared" si="200"/>
        <v>0</v>
      </c>
      <c r="BL369" s="36">
        <f t="shared" si="201"/>
        <v>0</v>
      </c>
      <c r="BM369" s="36">
        <f t="shared" si="202"/>
        <v>0</v>
      </c>
      <c r="BN369" s="32">
        <f t="shared" si="203"/>
        <v>0</v>
      </c>
      <c r="BP369" s="36">
        <f t="shared" si="204"/>
        <v>0.3</v>
      </c>
      <c r="BQ369" s="36">
        <f t="shared" si="205"/>
        <v>0.2</v>
      </c>
      <c r="BR369" s="36">
        <f t="shared" si="206"/>
        <v>0.3</v>
      </c>
      <c r="BS369" s="36">
        <f t="shared" si="207"/>
        <v>0.1</v>
      </c>
      <c r="BT369" s="36">
        <f t="shared" si="208"/>
        <v>0.1</v>
      </c>
      <c r="BU369" s="32">
        <f t="shared" si="209"/>
        <v>1</v>
      </c>
      <c r="BW369" s="38">
        <f t="shared" si="210"/>
        <v>0.2555555555555556</v>
      </c>
      <c r="BX369" s="38">
        <f t="shared" si="211"/>
        <v>0.30000000000000004</v>
      </c>
      <c r="BY369" s="38">
        <f t="shared" si="212"/>
        <v>0.24444444444444446</v>
      </c>
      <c r="BZ369" s="38">
        <f t="shared" si="213"/>
        <v>0.1</v>
      </c>
      <c r="CA369" s="38">
        <f t="shared" si="214"/>
        <v>0.1</v>
      </c>
      <c r="CB369" s="34">
        <f t="shared" si="215"/>
        <v>1</v>
      </c>
    </row>
    <row r="370" spans="1:80" ht="12.75">
      <c r="A370" s="1" t="s">
        <v>535</v>
      </c>
      <c r="B370" s="1" t="s">
        <v>851</v>
      </c>
      <c r="C370" s="3"/>
      <c r="D370" s="2">
        <v>0.044000000000000004</v>
      </c>
      <c r="E370" s="2">
        <v>0.14584000000000003</v>
      </c>
      <c r="F370" s="2"/>
      <c r="G370" s="4">
        <v>0.18984000000000004</v>
      </c>
      <c r="H370" s="39"/>
      <c r="I370" s="1" t="s">
        <v>535</v>
      </c>
      <c r="J370" s="1" t="s">
        <v>851</v>
      </c>
      <c r="K370" s="3"/>
      <c r="L370" s="2">
        <v>0.07600000000000001</v>
      </c>
      <c r="M370" s="2">
        <v>0.175008</v>
      </c>
      <c r="N370" s="2"/>
      <c r="O370" s="4">
        <v>0.251008</v>
      </c>
      <c r="P370"/>
      <c r="Q370" s="1" t="s">
        <v>535</v>
      </c>
      <c r="R370" s="1" t="s">
        <v>851</v>
      </c>
      <c r="S370" s="3"/>
      <c r="T370" s="2">
        <v>0.04</v>
      </c>
      <c r="U370" s="2">
        <v>0.29168000000000005</v>
      </c>
      <c r="V370" s="2"/>
      <c r="W370" s="4">
        <v>0.33168000000000003</v>
      </c>
      <c r="X370"/>
      <c r="Y370" s="1" t="s">
        <v>535</v>
      </c>
      <c r="Z370" s="1" t="s">
        <v>851</v>
      </c>
      <c r="AA370" s="3"/>
      <c r="AB370" s="2">
        <v>0.02</v>
      </c>
      <c r="AC370" s="2">
        <v>0.080212</v>
      </c>
      <c r="AD370" s="2"/>
      <c r="AE370" s="4">
        <v>0.10021200000000001</v>
      </c>
      <c r="AF370"/>
      <c r="AG370" s="1" t="s">
        <v>535</v>
      </c>
      <c r="AH370" s="1" t="s">
        <v>851</v>
      </c>
      <c r="AI370" s="3"/>
      <c r="AJ370" s="2">
        <v>0.02</v>
      </c>
      <c r="AK370" s="2">
        <v>0.036460000000000006</v>
      </c>
      <c r="AL370" s="2"/>
      <c r="AM370" s="4">
        <v>0.05646000000000001</v>
      </c>
      <c r="AO370" s="7">
        <f t="shared" si="180"/>
        <v>0</v>
      </c>
      <c r="AP370" s="7">
        <f t="shared" si="181"/>
        <v>0.2</v>
      </c>
      <c r="AQ370" s="7">
        <f t="shared" si="182"/>
        <v>0.7292000000000002</v>
      </c>
      <c r="AR370" s="7">
        <f t="shared" si="183"/>
        <v>0</v>
      </c>
      <c r="AS370" s="7">
        <f t="shared" si="184"/>
        <v>0.9292</v>
      </c>
      <c r="AT370" s="30" t="str">
        <f t="shared" si="185"/>
        <v>Abt</v>
      </c>
      <c r="AU370" s="36">
        <f t="shared" si="186"/>
        <v>0</v>
      </c>
      <c r="AV370" s="36">
        <f t="shared" si="187"/>
        <v>0</v>
      </c>
      <c r="AW370" s="36">
        <f t="shared" si="188"/>
        <v>0</v>
      </c>
      <c r="AX370" s="36">
        <f t="shared" si="189"/>
        <v>0</v>
      </c>
      <c r="AY370" s="36">
        <f t="shared" si="190"/>
        <v>0</v>
      </c>
      <c r="AZ370" s="32">
        <f t="shared" si="191"/>
        <v>0</v>
      </c>
      <c r="BB370" s="36">
        <f t="shared" si="192"/>
        <v>0.22</v>
      </c>
      <c r="BC370" s="36">
        <f t="shared" si="193"/>
        <v>0.38000000000000006</v>
      </c>
      <c r="BD370" s="36">
        <f t="shared" si="194"/>
        <v>0.19999999999999998</v>
      </c>
      <c r="BE370" s="36">
        <f t="shared" si="195"/>
        <v>0.09999999999999999</v>
      </c>
      <c r="BF370" s="36">
        <f t="shared" si="196"/>
        <v>0.09999999999999999</v>
      </c>
      <c r="BG370" s="32">
        <f t="shared" si="197"/>
        <v>1</v>
      </c>
      <c r="BI370" s="36">
        <f t="shared" si="198"/>
        <v>0.19999999999999998</v>
      </c>
      <c r="BJ370" s="36">
        <f t="shared" si="199"/>
        <v>0.23999999999999994</v>
      </c>
      <c r="BK370" s="36">
        <f t="shared" si="200"/>
        <v>0.39999999999999997</v>
      </c>
      <c r="BL370" s="36">
        <f t="shared" si="201"/>
        <v>0.10999999999999999</v>
      </c>
      <c r="BM370" s="36">
        <f t="shared" si="202"/>
        <v>0.049999999999999996</v>
      </c>
      <c r="BN370" s="32">
        <f t="shared" si="203"/>
        <v>0.9999999999999999</v>
      </c>
      <c r="BP370" s="36">
        <f t="shared" si="204"/>
        <v>0</v>
      </c>
      <c r="BQ370" s="36">
        <f t="shared" si="205"/>
        <v>0</v>
      </c>
      <c r="BR370" s="36">
        <f t="shared" si="206"/>
        <v>0</v>
      </c>
      <c r="BS370" s="36">
        <f t="shared" si="207"/>
        <v>0</v>
      </c>
      <c r="BT370" s="36">
        <f t="shared" si="208"/>
        <v>0</v>
      </c>
      <c r="BU370" s="32">
        <f t="shared" si="209"/>
        <v>0</v>
      </c>
      <c r="BW370" s="38">
        <f t="shared" si="210"/>
        <v>0.20430477830391738</v>
      </c>
      <c r="BX370" s="38">
        <f t="shared" si="211"/>
        <v>0.27013344812742146</v>
      </c>
      <c r="BY370" s="38">
        <f t="shared" si="212"/>
        <v>0.3569522169608265</v>
      </c>
      <c r="BZ370" s="38">
        <f t="shared" si="213"/>
        <v>0.10784761084804133</v>
      </c>
      <c r="CA370" s="38">
        <f t="shared" si="214"/>
        <v>0.06076194575979338</v>
      </c>
      <c r="CB370" s="34">
        <f t="shared" si="215"/>
        <v>1</v>
      </c>
    </row>
    <row r="371" spans="1:80" ht="12.75">
      <c r="A371" s="1" t="s">
        <v>536</v>
      </c>
      <c r="B371" s="1" t="s">
        <v>852</v>
      </c>
      <c r="C371" s="3"/>
      <c r="D371" s="2"/>
      <c r="E371" s="2"/>
      <c r="F371" s="2">
        <v>0.94998</v>
      </c>
      <c r="G371" s="4">
        <v>0.94998</v>
      </c>
      <c r="H371"/>
      <c r="I371" s="1" t="s">
        <v>536</v>
      </c>
      <c r="J371" s="1" t="s">
        <v>852</v>
      </c>
      <c r="K371" s="3"/>
      <c r="L371" s="2"/>
      <c r="M371" s="2"/>
      <c r="N371" s="2">
        <v>0.6333200000000001</v>
      </c>
      <c r="O371" s="4">
        <v>0.6333200000000001</v>
      </c>
      <c r="P371"/>
      <c r="Q371" s="1" t="s">
        <v>536</v>
      </c>
      <c r="R371" s="1" t="s">
        <v>852</v>
      </c>
      <c r="S371" s="3"/>
      <c r="T371" s="2"/>
      <c r="U371" s="2"/>
      <c r="V371" s="2">
        <v>0.94998</v>
      </c>
      <c r="W371" s="4">
        <v>0.94998</v>
      </c>
      <c r="X371"/>
      <c r="Y371" s="1" t="s">
        <v>536</v>
      </c>
      <c r="Z371" s="1" t="s">
        <v>852</v>
      </c>
      <c r="AA371" s="3"/>
      <c r="AB371" s="2"/>
      <c r="AC371" s="2"/>
      <c r="AD371" s="2">
        <v>0.31666000000000005</v>
      </c>
      <c r="AE371" s="4">
        <v>0.31666000000000005</v>
      </c>
      <c r="AF371"/>
      <c r="AG371" s="1" t="s">
        <v>536</v>
      </c>
      <c r="AH371" s="1" t="s">
        <v>852</v>
      </c>
      <c r="AI371" s="3"/>
      <c r="AJ371" s="2"/>
      <c r="AK371" s="2"/>
      <c r="AL371" s="2">
        <v>0.31666000000000005</v>
      </c>
      <c r="AM371" s="4">
        <v>0.31666000000000005</v>
      </c>
      <c r="AO371" s="7">
        <f t="shared" si="180"/>
        <v>0</v>
      </c>
      <c r="AP371" s="7">
        <f t="shared" si="181"/>
        <v>0</v>
      </c>
      <c r="AQ371" s="7">
        <f t="shared" si="182"/>
        <v>0</v>
      </c>
      <c r="AR371" s="7">
        <f t="shared" si="183"/>
        <v>3.1666000000000007</v>
      </c>
      <c r="AS371" s="7">
        <f t="shared" si="184"/>
        <v>3.1666000000000007</v>
      </c>
      <c r="AT371" s="30" t="str">
        <f t="shared" si="185"/>
        <v>Abt</v>
      </c>
      <c r="AU371" s="36">
        <f t="shared" si="186"/>
        <v>0</v>
      </c>
      <c r="AV371" s="36">
        <f t="shared" si="187"/>
        <v>0</v>
      </c>
      <c r="AW371" s="36">
        <f t="shared" si="188"/>
        <v>0</v>
      </c>
      <c r="AX371" s="36">
        <f t="shared" si="189"/>
        <v>0</v>
      </c>
      <c r="AY371" s="36">
        <f t="shared" si="190"/>
        <v>0</v>
      </c>
      <c r="AZ371" s="32">
        <f t="shared" si="191"/>
        <v>0</v>
      </c>
      <c r="BB371" s="36">
        <f t="shared" si="192"/>
        <v>0</v>
      </c>
      <c r="BC371" s="36">
        <f t="shared" si="193"/>
        <v>0</v>
      </c>
      <c r="BD371" s="36">
        <f t="shared" si="194"/>
        <v>0</v>
      </c>
      <c r="BE371" s="36">
        <f t="shared" si="195"/>
        <v>0</v>
      </c>
      <c r="BF371" s="36">
        <f t="shared" si="196"/>
        <v>0</v>
      </c>
      <c r="BG371" s="32">
        <f t="shared" si="197"/>
        <v>0</v>
      </c>
      <c r="BI371" s="36">
        <f t="shared" si="198"/>
        <v>0</v>
      </c>
      <c r="BJ371" s="36">
        <f t="shared" si="199"/>
        <v>0</v>
      </c>
      <c r="BK371" s="36">
        <f t="shared" si="200"/>
        <v>0</v>
      </c>
      <c r="BL371" s="36">
        <f t="shared" si="201"/>
        <v>0</v>
      </c>
      <c r="BM371" s="36">
        <f t="shared" si="202"/>
        <v>0</v>
      </c>
      <c r="BN371" s="32">
        <f t="shared" si="203"/>
        <v>0</v>
      </c>
      <c r="BP371" s="36">
        <f t="shared" si="204"/>
        <v>0.29999999999999993</v>
      </c>
      <c r="BQ371" s="36">
        <f t="shared" si="205"/>
        <v>0.19999999999999998</v>
      </c>
      <c r="BR371" s="36">
        <f t="shared" si="206"/>
        <v>0.29999999999999993</v>
      </c>
      <c r="BS371" s="36">
        <f t="shared" si="207"/>
        <v>0.09999999999999999</v>
      </c>
      <c r="BT371" s="36">
        <f t="shared" si="208"/>
        <v>0.09999999999999999</v>
      </c>
      <c r="BU371" s="32">
        <f t="shared" si="209"/>
        <v>0.9999999999999998</v>
      </c>
      <c r="BW371" s="38">
        <f t="shared" si="210"/>
        <v>0.29999999999999993</v>
      </c>
      <c r="BX371" s="38">
        <f t="shared" si="211"/>
        <v>0.19999999999999998</v>
      </c>
      <c r="BY371" s="38">
        <f t="shared" si="212"/>
        <v>0.29999999999999993</v>
      </c>
      <c r="BZ371" s="38">
        <f t="shared" si="213"/>
        <v>0.09999999999999999</v>
      </c>
      <c r="CA371" s="38">
        <f t="shared" si="214"/>
        <v>0.09999999999999999</v>
      </c>
      <c r="CB371" s="34">
        <f t="shared" si="215"/>
        <v>0.9999999999999998</v>
      </c>
    </row>
    <row r="372" spans="1:80" ht="12.75">
      <c r="A372" s="1" t="s">
        <v>537</v>
      </c>
      <c r="B372" s="1" t="s">
        <v>853</v>
      </c>
      <c r="C372" s="3"/>
      <c r="D372" s="2"/>
      <c r="E372" s="2">
        <v>0.5396000000000001</v>
      </c>
      <c r="F372" s="2">
        <v>0.6</v>
      </c>
      <c r="G372" s="4">
        <v>1.1396000000000002</v>
      </c>
      <c r="H372"/>
      <c r="I372" s="1" t="s">
        <v>537</v>
      </c>
      <c r="J372" s="1" t="s">
        <v>853</v>
      </c>
      <c r="K372" s="3"/>
      <c r="L372" s="2"/>
      <c r="M372" s="2">
        <v>0.6475200000000001</v>
      </c>
      <c r="N372" s="2">
        <v>0.4</v>
      </c>
      <c r="O372" s="4">
        <v>1.04752</v>
      </c>
      <c r="P372"/>
      <c r="Q372" s="1" t="s">
        <v>537</v>
      </c>
      <c r="R372" s="1" t="s">
        <v>853</v>
      </c>
      <c r="S372" s="3"/>
      <c r="T372" s="2"/>
      <c r="U372" s="2">
        <v>1.0792000000000002</v>
      </c>
      <c r="V372" s="2">
        <v>0.6</v>
      </c>
      <c r="W372" s="4">
        <v>1.6792000000000002</v>
      </c>
      <c r="X372"/>
      <c r="Y372" s="1" t="s">
        <v>537</v>
      </c>
      <c r="Z372" s="1" t="s">
        <v>853</v>
      </c>
      <c r="AA372" s="3"/>
      <c r="AB372" s="2"/>
      <c r="AC372" s="2">
        <v>0.29678000000000004</v>
      </c>
      <c r="AD372" s="2">
        <v>0.2</v>
      </c>
      <c r="AE372" s="4">
        <v>0.49678000000000005</v>
      </c>
      <c r="AF372"/>
      <c r="AG372" s="1" t="s">
        <v>537</v>
      </c>
      <c r="AH372" s="1" t="s">
        <v>853</v>
      </c>
      <c r="AI372" s="3"/>
      <c r="AJ372" s="2"/>
      <c r="AK372" s="2">
        <v>0.13490000000000002</v>
      </c>
      <c r="AL372" s="2">
        <v>0.2</v>
      </c>
      <c r="AM372" s="4">
        <v>0.33490000000000003</v>
      </c>
      <c r="AO372" s="7">
        <f t="shared" si="180"/>
        <v>0</v>
      </c>
      <c r="AP372" s="7">
        <f t="shared" si="181"/>
        <v>0</v>
      </c>
      <c r="AQ372" s="7">
        <f t="shared" si="182"/>
        <v>2.6980000000000004</v>
      </c>
      <c r="AR372" s="7">
        <f t="shared" si="183"/>
        <v>2</v>
      </c>
      <c r="AS372" s="7">
        <f t="shared" si="184"/>
        <v>4.698</v>
      </c>
      <c r="AT372" s="30" t="str">
        <f t="shared" si="185"/>
        <v>Abt</v>
      </c>
      <c r="AU372" s="36">
        <f t="shared" si="186"/>
        <v>0</v>
      </c>
      <c r="AV372" s="36">
        <f t="shared" si="187"/>
        <v>0</v>
      </c>
      <c r="AW372" s="36">
        <f t="shared" si="188"/>
        <v>0</v>
      </c>
      <c r="AX372" s="36">
        <f t="shared" si="189"/>
        <v>0</v>
      </c>
      <c r="AY372" s="36">
        <f t="shared" si="190"/>
        <v>0</v>
      </c>
      <c r="AZ372" s="32">
        <f t="shared" si="191"/>
        <v>0</v>
      </c>
      <c r="BB372" s="36">
        <f t="shared" si="192"/>
        <v>0</v>
      </c>
      <c r="BC372" s="36">
        <f t="shared" si="193"/>
        <v>0</v>
      </c>
      <c r="BD372" s="36">
        <f t="shared" si="194"/>
        <v>0</v>
      </c>
      <c r="BE372" s="36">
        <f t="shared" si="195"/>
        <v>0</v>
      </c>
      <c r="BF372" s="36">
        <f t="shared" si="196"/>
        <v>0</v>
      </c>
      <c r="BG372" s="32">
        <f t="shared" si="197"/>
        <v>0</v>
      </c>
      <c r="BI372" s="36">
        <f t="shared" si="198"/>
        <v>0.2</v>
      </c>
      <c r="BJ372" s="36">
        <f t="shared" si="199"/>
        <v>0.24</v>
      </c>
      <c r="BK372" s="36">
        <f t="shared" si="200"/>
        <v>0.4</v>
      </c>
      <c r="BL372" s="36">
        <f t="shared" si="201"/>
        <v>0.11</v>
      </c>
      <c r="BM372" s="36">
        <f t="shared" si="202"/>
        <v>0.05</v>
      </c>
      <c r="BN372" s="32">
        <f t="shared" si="203"/>
        <v>1</v>
      </c>
      <c r="BP372" s="36">
        <f t="shared" si="204"/>
        <v>0.3</v>
      </c>
      <c r="BQ372" s="36">
        <f t="shared" si="205"/>
        <v>0.2</v>
      </c>
      <c r="BR372" s="36">
        <f t="shared" si="206"/>
        <v>0.3</v>
      </c>
      <c r="BS372" s="36">
        <f t="shared" si="207"/>
        <v>0.1</v>
      </c>
      <c r="BT372" s="36">
        <f t="shared" si="208"/>
        <v>0.1</v>
      </c>
      <c r="BU372" s="32">
        <f t="shared" si="209"/>
        <v>1</v>
      </c>
      <c r="BW372" s="38">
        <f t="shared" si="210"/>
        <v>0.24257130693912304</v>
      </c>
      <c r="BX372" s="38">
        <f t="shared" si="211"/>
        <v>0.22297147722435076</v>
      </c>
      <c r="BY372" s="38">
        <f t="shared" si="212"/>
        <v>0.357428693060877</v>
      </c>
      <c r="BZ372" s="38">
        <f t="shared" si="213"/>
        <v>0.1057428693060877</v>
      </c>
      <c r="CA372" s="38">
        <f t="shared" si="214"/>
        <v>0.07128565346956152</v>
      </c>
      <c r="CB372" s="34">
        <f t="shared" si="215"/>
        <v>1</v>
      </c>
    </row>
    <row r="373" spans="1:80" ht="12.75">
      <c r="A373" s="1" t="s">
        <v>538</v>
      </c>
      <c r="B373" s="1" t="s">
        <v>854</v>
      </c>
      <c r="C373" s="3">
        <v>0.25</v>
      </c>
      <c r="D373" s="2"/>
      <c r="E373" s="2">
        <v>0.39666000000000007</v>
      </c>
      <c r="F373" s="2">
        <v>0.33</v>
      </c>
      <c r="G373" s="4">
        <v>0.97666</v>
      </c>
      <c r="H373"/>
      <c r="I373" s="1" t="s">
        <v>538</v>
      </c>
      <c r="J373" s="1" t="s">
        <v>854</v>
      </c>
      <c r="K373" s="3">
        <v>0.2</v>
      </c>
      <c r="L373" s="2"/>
      <c r="M373" s="2">
        <v>0.47599199999999997</v>
      </c>
      <c r="N373" s="2">
        <v>0.22</v>
      </c>
      <c r="O373" s="4">
        <v>0.8959919999999999</v>
      </c>
      <c r="P373"/>
      <c r="Q373" s="1" t="s">
        <v>538</v>
      </c>
      <c r="R373" s="1" t="s">
        <v>854</v>
      </c>
      <c r="S373" s="3">
        <v>0.4</v>
      </c>
      <c r="T373" s="2"/>
      <c r="U373" s="2">
        <v>0.7933200000000001</v>
      </c>
      <c r="V373" s="2">
        <v>0.33</v>
      </c>
      <c r="W373" s="4">
        <v>1.52332</v>
      </c>
      <c r="X373"/>
      <c r="Y373" s="1" t="s">
        <v>538</v>
      </c>
      <c r="Z373" s="1" t="s">
        <v>854</v>
      </c>
      <c r="AA373" s="3">
        <v>0.1</v>
      </c>
      <c r="AB373" s="2"/>
      <c r="AC373" s="2">
        <v>0.21816300000000002</v>
      </c>
      <c r="AD373" s="2">
        <v>0.11</v>
      </c>
      <c r="AE373" s="4">
        <v>0.428163</v>
      </c>
      <c r="AF373"/>
      <c r="AG373" s="1" t="s">
        <v>538</v>
      </c>
      <c r="AH373" s="1" t="s">
        <v>854</v>
      </c>
      <c r="AI373" s="3">
        <v>0.05</v>
      </c>
      <c r="AJ373" s="2"/>
      <c r="AK373" s="2">
        <v>0.09916500000000002</v>
      </c>
      <c r="AL373" s="2">
        <v>0.11</v>
      </c>
      <c r="AM373" s="4">
        <v>0.25916500000000003</v>
      </c>
      <c r="AO373" s="7">
        <f t="shared" si="180"/>
        <v>1</v>
      </c>
      <c r="AP373" s="7">
        <f t="shared" si="181"/>
        <v>0</v>
      </c>
      <c r="AQ373" s="7">
        <f t="shared" si="182"/>
        <v>1.9833</v>
      </c>
      <c r="AR373" s="7">
        <f t="shared" si="183"/>
        <v>1.1</v>
      </c>
      <c r="AS373" s="7">
        <f t="shared" si="184"/>
        <v>4.0833</v>
      </c>
      <c r="AT373" s="30" t="str">
        <f t="shared" si="185"/>
        <v>Abt</v>
      </c>
      <c r="AU373" s="36">
        <f t="shared" si="186"/>
        <v>0.25</v>
      </c>
      <c r="AV373" s="36">
        <f t="shared" si="187"/>
        <v>0.2</v>
      </c>
      <c r="AW373" s="36">
        <f t="shared" si="188"/>
        <v>0.4</v>
      </c>
      <c r="AX373" s="36">
        <f t="shared" si="189"/>
        <v>0.1</v>
      </c>
      <c r="AY373" s="36">
        <f t="shared" si="190"/>
        <v>0.05</v>
      </c>
      <c r="AZ373" s="32">
        <f t="shared" si="191"/>
        <v>1</v>
      </c>
      <c r="BB373" s="36">
        <f t="shared" si="192"/>
        <v>0</v>
      </c>
      <c r="BC373" s="36">
        <f t="shared" si="193"/>
        <v>0</v>
      </c>
      <c r="BD373" s="36">
        <f t="shared" si="194"/>
        <v>0</v>
      </c>
      <c r="BE373" s="36">
        <f t="shared" si="195"/>
        <v>0</v>
      </c>
      <c r="BF373" s="36">
        <f t="shared" si="196"/>
        <v>0</v>
      </c>
      <c r="BG373" s="32">
        <f t="shared" si="197"/>
        <v>0</v>
      </c>
      <c r="BI373" s="36">
        <f t="shared" si="198"/>
        <v>0.20000000000000004</v>
      </c>
      <c r="BJ373" s="36">
        <f t="shared" si="199"/>
        <v>0.24</v>
      </c>
      <c r="BK373" s="36">
        <f t="shared" si="200"/>
        <v>0.4000000000000001</v>
      </c>
      <c r="BL373" s="36">
        <f t="shared" si="201"/>
        <v>0.11000000000000001</v>
      </c>
      <c r="BM373" s="36">
        <f t="shared" si="202"/>
        <v>0.05000000000000001</v>
      </c>
      <c r="BN373" s="32">
        <f t="shared" si="203"/>
        <v>1</v>
      </c>
      <c r="BP373" s="36">
        <f t="shared" si="204"/>
        <v>0.3</v>
      </c>
      <c r="BQ373" s="36">
        <f t="shared" si="205"/>
        <v>0.19999999999999998</v>
      </c>
      <c r="BR373" s="36">
        <f t="shared" si="206"/>
        <v>0.3</v>
      </c>
      <c r="BS373" s="36">
        <f t="shared" si="207"/>
        <v>0.09999999999999999</v>
      </c>
      <c r="BT373" s="36">
        <f t="shared" si="208"/>
        <v>0.09999999999999999</v>
      </c>
      <c r="BU373" s="32">
        <f t="shared" si="209"/>
        <v>1</v>
      </c>
      <c r="BW373" s="38">
        <f t="shared" si="210"/>
        <v>0.2391839933387211</v>
      </c>
      <c r="BX373" s="38">
        <f t="shared" si="211"/>
        <v>0.21942840349717135</v>
      </c>
      <c r="BY373" s="38">
        <f t="shared" si="212"/>
        <v>0.3730610045796292</v>
      </c>
      <c r="BZ373" s="38">
        <f t="shared" si="213"/>
        <v>0.10485710087429284</v>
      </c>
      <c r="CA373" s="38">
        <f t="shared" si="214"/>
        <v>0.0634694977101854</v>
      </c>
      <c r="CB373" s="34">
        <f t="shared" si="215"/>
        <v>0.9999999999999999</v>
      </c>
    </row>
    <row r="374" spans="1:80" ht="12.75">
      <c r="A374" s="12" t="s">
        <v>539</v>
      </c>
      <c r="B374" s="12" t="s">
        <v>855</v>
      </c>
      <c r="C374" s="24"/>
      <c r="D374" s="16"/>
      <c r="E374" s="16">
        <v>0.39166</v>
      </c>
      <c r="F374" s="16">
        <v>0.21</v>
      </c>
      <c r="G374" s="25">
        <v>0.60166</v>
      </c>
      <c r="H374" s="27"/>
      <c r="I374" s="12" t="s">
        <v>539</v>
      </c>
      <c r="J374" s="12" t="s">
        <v>855</v>
      </c>
      <c r="K374" s="24"/>
      <c r="L374" s="16"/>
      <c r="M374" s="16">
        <v>0.46999199999999997</v>
      </c>
      <c r="N374" s="16">
        <v>0.14</v>
      </c>
      <c r="O374" s="25">
        <v>0.609992</v>
      </c>
      <c r="Q374" s="12" t="s">
        <v>539</v>
      </c>
      <c r="R374" s="12" t="s">
        <v>855</v>
      </c>
      <c r="S374" s="24"/>
      <c r="T374" s="16"/>
      <c r="U374" s="16">
        <v>0.78332</v>
      </c>
      <c r="V374" s="16">
        <v>0.21</v>
      </c>
      <c r="W374" s="25">
        <v>0.99332</v>
      </c>
      <c r="Y374" s="12" t="s">
        <v>539</v>
      </c>
      <c r="Z374" s="12" t="s">
        <v>855</v>
      </c>
      <c r="AA374" s="24"/>
      <c r="AB374" s="16"/>
      <c r="AC374" s="16">
        <v>0.215413</v>
      </c>
      <c r="AD374" s="16">
        <v>0.07</v>
      </c>
      <c r="AE374" s="25">
        <v>0.28541300000000003</v>
      </c>
      <c r="AG374" s="12" t="s">
        <v>539</v>
      </c>
      <c r="AH374" s="12" t="s">
        <v>855</v>
      </c>
      <c r="AI374" s="24"/>
      <c r="AJ374" s="16"/>
      <c r="AK374" s="16">
        <v>0.097915</v>
      </c>
      <c r="AL374" s="16">
        <v>0.07</v>
      </c>
      <c r="AM374" s="25">
        <v>0.167915</v>
      </c>
      <c r="AO374" s="7">
        <f t="shared" si="180"/>
        <v>0</v>
      </c>
      <c r="AP374" s="7">
        <f t="shared" si="181"/>
        <v>0</v>
      </c>
      <c r="AQ374" s="7">
        <f t="shared" si="182"/>
        <v>1.9583000000000002</v>
      </c>
      <c r="AR374" s="7">
        <f t="shared" si="183"/>
        <v>0.7</v>
      </c>
      <c r="AS374" s="7">
        <f t="shared" si="184"/>
        <v>2.6582999999999997</v>
      </c>
      <c r="AT374" s="30" t="str">
        <f t="shared" si="185"/>
        <v>Abt</v>
      </c>
      <c r="AU374" s="36">
        <f t="shared" si="186"/>
        <v>0</v>
      </c>
      <c r="AV374" s="36">
        <f t="shared" si="187"/>
        <v>0</v>
      </c>
      <c r="AW374" s="36">
        <f t="shared" si="188"/>
        <v>0</v>
      </c>
      <c r="AX374" s="36">
        <f t="shared" si="189"/>
        <v>0</v>
      </c>
      <c r="AY374" s="36">
        <f t="shared" si="190"/>
        <v>0</v>
      </c>
      <c r="AZ374" s="32">
        <f t="shared" si="191"/>
        <v>0</v>
      </c>
      <c r="BB374" s="36">
        <f t="shared" si="192"/>
        <v>0</v>
      </c>
      <c r="BC374" s="36">
        <f t="shared" si="193"/>
        <v>0</v>
      </c>
      <c r="BD374" s="36">
        <f t="shared" si="194"/>
        <v>0</v>
      </c>
      <c r="BE374" s="36">
        <f t="shared" si="195"/>
        <v>0</v>
      </c>
      <c r="BF374" s="36">
        <f t="shared" si="196"/>
        <v>0</v>
      </c>
      <c r="BG374" s="32">
        <f t="shared" si="197"/>
        <v>0</v>
      </c>
      <c r="BI374" s="36">
        <f t="shared" si="198"/>
        <v>0.19999999999999998</v>
      </c>
      <c r="BJ374" s="36">
        <f t="shared" si="199"/>
        <v>0.23999999999999996</v>
      </c>
      <c r="BK374" s="36">
        <f t="shared" si="200"/>
        <v>0.39999999999999997</v>
      </c>
      <c r="BL374" s="36">
        <f t="shared" si="201"/>
        <v>0.10999999999999999</v>
      </c>
      <c r="BM374" s="36">
        <f t="shared" si="202"/>
        <v>0.049999999999999996</v>
      </c>
      <c r="BN374" s="32">
        <f t="shared" si="203"/>
        <v>0.9999999999999999</v>
      </c>
      <c r="BP374" s="36">
        <f t="shared" si="204"/>
        <v>0.3</v>
      </c>
      <c r="BQ374" s="36">
        <f t="shared" si="205"/>
        <v>0.20000000000000004</v>
      </c>
      <c r="BR374" s="36">
        <f t="shared" si="206"/>
        <v>0.3</v>
      </c>
      <c r="BS374" s="36">
        <f t="shared" si="207"/>
        <v>0.10000000000000002</v>
      </c>
      <c r="BT374" s="36">
        <f t="shared" si="208"/>
        <v>0.10000000000000002</v>
      </c>
      <c r="BU374" s="32">
        <f t="shared" si="209"/>
        <v>1</v>
      </c>
      <c r="BW374" s="37">
        <f t="shared" si="210"/>
        <v>0.22633261859082873</v>
      </c>
      <c r="BX374" s="37">
        <f t="shared" si="211"/>
        <v>0.22946695256366853</v>
      </c>
      <c r="BY374" s="37">
        <f t="shared" si="212"/>
        <v>0.37366738140917133</v>
      </c>
      <c r="BZ374" s="37">
        <f t="shared" si="213"/>
        <v>0.10736673814091716</v>
      </c>
      <c r="CA374" s="37">
        <f t="shared" si="214"/>
        <v>0.06316630929541438</v>
      </c>
      <c r="CB374" s="33">
        <f t="shared" si="215"/>
        <v>1.0000000000000002</v>
      </c>
    </row>
    <row r="375" spans="1:80" ht="12.75">
      <c r="A375" s="1" t="s">
        <v>540</v>
      </c>
      <c r="B375" s="1" t="s">
        <v>856</v>
      </c>
      <c r="C375" s="3"/>
      <c r="D375" s="2"/>
      <c r="E375" s="2">
        <v>0.2075</v>
      </c>
      <c r="F375" s="2"/>
      <c r="G375" s="4">
        <v>0.2075</v>
      </c>
      <c r="H375"/>
      <c r="I375" s="1" t="s">
        <v>540</v>
      </c>
      <c r="J375" s="1" t="s">
        <v>856</v>
      </c>
      <c r="K375" s="3"/>
      <c r="L375" s="2"/>
      <c r="M375" s="2">
        <v>0.249</v>
      </c>
      <c r="N375" s="2"/>
      <c r="O375" s="4">
        <v>0.249</v>
      </c>
      <c r="P375"/>
      <c r="Q375" s="1" t="s">
        <v>540</v>
      </c>
      <c r="R375" s="1" t="s">
        <v>856</v>
      </c>
      <c r="S375" s="3"/>
      <c r="T375" s="2"/>
      <c r="U375" s="2">
        <v>0.415</v>
      </c>
      <c r="V375" s="2"/>
      <c r="W375" s="4">
        <v>0.415</v>
      </c>
      <c r="X375"/>
      <c r="Y375" s="1" t="s">
        <v>540</v>
      </c>
      <c r="Z375" s="1" t="s">
        <v>856</v>
      </c>
      <c r="AA375" s="3"/>
      <c r="AB375" s="2"/>
      <c r="AC375" s="2">
        <v>0.114125</v>
      </c>
      <c r="AD375" s="2"/>
      <c r="AE375" s="4">
        <v>0.114125</v>
      </c>
      <c r="AF375"/>
      <c r="AG375" s="1" t="s">
        <v>540</v>
      </c>
      <c r="AH375" s="1" t="s">
        <v>856</v>
      </c>
      <c r="AI375" s="3"/>
      <c r="AJ375" s="2"/>
      <c r="AK375" s="2">
        <v>0.051875</v>
      </c>
      <c r="AL375" s="2"/>
      <c r="AM375" s="4">
        <v>0.051875</v>
      </c>
      <c r="AO375" s="7">
        <f t="shared" si="180"/>
        <v>0</v>
      </c>
      <c r="AP375" s="7">
        <f t="shared" si="181"/>
        <v>0</v>
      </c>
      <c r="AQ375" s="7">
        <f t="shared" si="182"/>
        <v>1.0374999999999999</v>
      </c>
      <c r="AR375" s="7">
        <f t="shared" si="183"/>
        <v>0</v>
      </c>
      <c r="AS375" s="7">
        <f t="shared" si="184"/>
        <v>1.0374999999999999</v>
      </c>
      <c r="AT375" s="30" t="str">
        <f t="shared" si="185"/>
        <v>Abt</v>
      </c>
      <c r="AU375" s="36">
        <f t="shared" si="186"/>
        <v>0</v>
      </c>
      <c r="AV375" s="36">
        <f t="shared" si="187"/>
        <v>0</v>
      </c>
      <c r="AW375" s="36">
        <f t="shared" si="188"/>
        <v>0</v>
      </c>
      <c r="AX375" s="36">
        <f t="shared" si="189"/>
        <v>0</v>
      </c>
      <c r="AY375" s="36">
        <f t="shared" si="190"/>
        <v>0</v>
      </c>
      <c r="AZ375" s="32">
        <f t="shared" si="191"/>
        <v>0</v>
      </c>
      <c r="BB375" s="36">
        <f t="shared" si="192"/>
        <v>0</v>
      </c>
      <c r="BC375" s="36">
        <f t="shared" si="193"/>
        <v>0</v>
      </c>
      <c r="BD375" s="36">
        <f t="shared" si="194"/>
        <v>0</v>
      </c>
      <c r="BE375" s="36">
        <f t="shared" si="195"/>
        <v>0</v>
      </c>
      <c r="BF375" s="36">
        <f t="shared" si="196"/>
        <v>0</v>
      </c>
      <c r="BG375" s="32">
        <f t="shared" si="197"/>
        <v>0</v>
      </c>
      <c r="BI375" s="36">
        <f t="shared" si="198"/>
        <v>0.2</v>
      </c>
      <c r="BJ375" s="36">
        <f t="shared" si="199"/>
        <v>0.24000000000000002</v>
      </c>
      <c r="BK375" s="36">
        <f t="shared" si="200"/>
        <v>0.4</v>
      </c>
      <c r="BL375" s="36">
        <f t="shared" si="201"/>
        <v>0.11000000000000001</v>
      </c>
      <c r="BM375" s="36">
        <f t="shared" si="202"/>
        <v>0.05</v>
      </c>
      <c r="BN375" s="32">
        <f t="shared" si="203"/>
        <v>1</v>
      </c>
      <c r="BP375" s="36">
        <f t="shared" si="204"/>
        <v>0</v>
      </c>
      <c r="BQ375" s="36">
        <f t="shared" si="205"/>
        <v>0</v>
      </c>
      <c r="BR375" s="36">
        <f t="shared" si="206"/>
        <v>0</v>
      </c>
      <c r="BS375" s="36">
        <f t="shared" si="207"/>
        <v>0</v>
      </c>
      <c r="BT375" s="36">
        <f t="shared" si="208"/>
        <v>0</v>
      </c>
      <c r="BU375" s="32">
        <f t="shared" si="209"/>
        <v>0</v>
      </c>
      <c r="BW375" s="38">
        <f t="shared" si="210"/>
        <v>0.2</v>
      </c>
      <c r="BX375" s="38">
        <f t="shared" si="211"/>
        <v>0.24000000000000002</v>
      </c>
      <c r="BY375" s="38">
        <f t="shared" si="212"/>
        <v>0.4</v>
      </c>
      <c r="BZ375" s="38">
        <f t="shared" si="213"/>
        <v>0.11000000000000001</v>
      </c>
      <c r="CA375" s="38">
        <f t="shared" si="214"/>
        <v>0.05</v>
      </c>
      <c r="CB375" s="34">
        <f t="shared" si="215"/>
        <v>1</v>
      </c>
    </row>
    <row r="376" spans="1:80" ht="12.75">
      <c r="A376" s="1" t="s">
        <v>1171</v>
      </c>
      <c r="B376" s="1" t="s">
        <v>1172</v>
      </c>
      <c r="C376" s="3">
        <v>0.2353</v>
      </c>
      <c r="D376" s="2">
        <v>0.13</v>
      </c>
      <c r="E376" s="2">
        <v>0.34203563</v>
      </c>
      <c r="F376" s="2">
        <v>0.02013434</v>
      </c>
      <c r="G376" s="4">
        <v>0.72746997</v>
      </c>
      <c r="H376" s="39"/>
      <c r="I376" s="1" t="s">
        <v>1171</v>
      </c>
      <c r="J376" s="1" t="s">
        <v>1172</v>
      </c>
      <c r="K376" s="3">
        <v>0.0588</v>
      </c>
      <c r="L376" s="2">
        <v>0</v>
      </c>
      <c r="M376" s="2">
        <v>0</v>
      </c>
      <c r="N376" s="2">
        <v>0</v>
      </c>
      <c r="O376" s="4">
        <v>0.0588</v>
      </c>
      <c r="P376"/>
      <c r="Q376" s="1" t="s">
        <v>1171</v>
      </c>
      <c r="R376" s="1" t="s">
        <v>1172</v>
      </c>
      <c r="S376" s="3">
        <v>0.4706</v>
      </c>
      <c r="T376" s="2">
        <v>1.17</v>
      </c>
      <c r="U376" s="2">
        <v>5.642174259999999</v>
      </c>
      <c r="V376" s="2">
        <v>2.08574037</v>
      </c>
      <c r="W376" s="4">
        <v>9.36851463</v>
      </c>
      <c r="X376"/>
      <c r="Y376" s="1" t="s">
        <v>1171</v>
      </c>
      <c r="Z376" s="1" t="s">
        <v>1172</v>
      </c>
      <c r="AA376" s="3">
        <v>0.0588</v>
      </c>
      <c r="AB376" s="2">
        <v>0</v>
      </c>
      <c r="AC376" s="2">
        <v>0.03702963</v>
      </c>
      <c r="AD376" s="2">
        <v>0</v>
      </c>
      <c r="AE376" s="4">
        <v>0.09582963</v>
      </c>
      <c r="AF376"/>
      <c r="AG376" s="1" t="s">
        <v>1171</v>
      </c>
      <c r="AH376" s="1" t="s">
        <v>1172</v>
      </c>
      <c r="AI376" s="3">
        <v>0.1765</v>
      </c>
      <c r="AJ376" s="2">
        <v>0</v>
      </c>
      <c r="AK376" s="2">
        <v>1.3093604799999998</v>
      </c>
      <c r="AL376" s="2">
        <v>4.40252529</v>
      </c>
      <c r="AM376" s="4">
        <v>5.888385769999999</v>
      </c>
      <c r="AO376" s="7">
        <f t="shared" si="180"/>
        <v>1</v>
      </c>
      <c r="AP376" s="7">
        <f t="shared" si="181"/>
        <v>1.2999999999999998</v>
      </c>
      <c r="AQ376" s="7">
        <f t="shared" si="182"/>
        <v>7.330599999999999</v>
      </c>
      <c r="AR376" s="7">
        <f t="shared" si="183"/>
        <v>6.5084</v>
      </c>
      <c r="AS376" s="7">
        <f t="shared" si="184"/>
        <v>16.139</v>
      </c>
      <c r="AT376" s="30" t="str">
        <f t="shared" si="185"/>
        <v>Inst</v>
      </c>
      <c r="AU376" s="36">
        <f t="shared" si="186"/>
        <v>0.2353</v>
      </c>
      <c r="AV376" s="36">
        <f t="shared" si="187"/>
        <v>0.0588</v>
      </c>
      <c r="AW376" s="36">
        <f t="shared" si="188"/>
        <v>0.4706</v>
      </c>
      <c r="AX376" s="36">
        <f t="shared" si="189"/>
        <v>0.0588</v>
      </c>
      <c r="AY376" s="36">
        <f t="shared" si="190"/>
        <v>0.1765</v>
      </c>
      <c r="AZ376" s="32">
        <f t="shared" si="191"/>
        <v>1</v>
      </c>
      <c r="BB376" s="36">
        <f t="shared" si="192"/>
        <v>0.10000000000000002</v>
      </c>
      <c r="BC376" s="36">
        <f t="shared" si="193"/>
        <v>0</v>
      </c>
      <c r="BD376" s="36">
        <f t="shared" si="194"/>
        <v>0.9</v>
      </c>
      <c r="BE376" s="36">
        <f t="shared" si="195"/>
        <v>0</v>
      </c>
      <c r="BF376" s="36">
        <f t="shared" si="196"/>
        <v>0</v>
      </c>
      <c r="BG376" s="32">
        <f t="shared" si="197"/>
        <v>1</v>
      </c>
      <c r="BI376" s="36">
        <f t="shared" si="198"/>
        <v>0.04665861321037842</v>
      </c>
      <c r="BJ376" s="36">
        <f t="shared" si="199"/>
        <v>0</v>
      </c>
      <c r="BK376" s="36">
        <f t="shared" si="200"/>
        <v>0.769674277685319</v>
      </c>
      <c r="BL376" s="36">
        <f t="shared" si="201"/>
        <v>0.005051377786265791</v>
      </c>
      <c r="BM376" s="36">
        <f t="shared" si="202"/>
        <v>0.17861573131803674</v>
      </c>
      <c r="BN376" s="32">
        <f t="shared" si="203"/>
        <v>1</v>
      </c>
      <c r="BP376" s="36">
        <f t="shared" si="204"/>
        <v>0.003093592895335259</v>
      </c>
      <c r="BQ376" s="36">
        <f t="shared" si="205"/>
        <v>0</v>
      </c>
      <c r="BR376" s="36">
        <f t="shared" si="206"/>
        <v>0.32046898930612744</v>
      </c>
      <c r="BS376" s="36">
        <f t="shared" si="207"/>
        <v>0</v>
      </c>
      <c r="BT376" s="36">
        <f t="shared" si="208"/>
        <v>0.6764374177985373</v>
      </c>
      <c r="BU376" s="32">
        <f t="shared" si="209"/>
        <v>1</v>
      </c>
      <c r="BW376" s="38">
        <f t="shared" si="210"/>
        <v>0.04507528161596134</v>
      </c>
      <c r="BX376" s="38">
        <f t="shared" si="211"/>
        <v>0.0036433484106821986</v>
      </c>
      <c r="BY376" s="38">
        <f t="shared" si="212"/>
        <v>0.5804891647561807</v>
      </c>
      <c r="BZ376" s="38">
        <f t="shared" si="213"/>
        <v>0.005937767519672842</v>
      </c>
      <c r="CA376" s="38">
        <f t="shared" si="214"/>
        <v>0.3648544376975029</v>
      </c>
      <c r="CB376" s="34">
        <f t="shared" si="215"/>
        <v>1</v>
      </c>
    </row>
    <row r="377" spans="1:80" ht="12.75">
      <c r="A377" s="12" t="s">
        <v>541</v>
      </c>
      <c r="B377" s="12" t="s">
        <v>542</v>
      </c>
      <c r="C377" s="24"/>
      <c r="D377" s="16"/>
      <c r="E377" s="16">
        <v>0.30500599999999994</v>
      </c>
      <c r="F377" s="16">
        <v>0.02013434</v>
      </c>
      <c r="G377" s="25">
        <v>0.3251403399999999</v>
      </c>
      <c r="H377" s="27"/>
      <c r="I377" s="12" t="s">
        <v>541</v>
      </c>
      <c r="J377" s="12" t="s">
        <v>542</v>
      </c>
      <c r="K377" s="24"/>
      <c r="L377" s="16"/>
      <c r="M377" s="16">
        <v>0</v>
      </c>
      <c r="N377" s="16">
        <v>0</v>
      </c>
      <c r="O377" s="25">
        <v>0</v>
      </c>
      <c r="Q377" s="12" t="s">
        <v>541</v>
      </c>
      <c r="R377" s="12" t="s">
        <v>542</v>
      </c>
      <c r="S377" s="24"/>
      <c r="T377" s="16"/>
      <c r="U377" s="16">
        <v>5.568114999999999</v>
      </c>
      <c r="V377" s="16">
        <v>2.08574037</v>
      </c>
      <c r="W377" s="25">
        <v>7.653855369999999</v>
      </c>
      <c r="Y377" s="12" t="s">
        <v>541</v>
      </c>
      <c r="Z377" s="12" t="s">
        <v>542</v>
      </c>
      <c r="AA377" s="24"/>
      <c r="AB377" s="16"/>
      <c r="AC377" s="16">
        <v>0</v>
      </c>
      <c r="AD377" s="16">
        <v>0</v>
      </c>
      <c r="AE377" s="25">
        <v>0</v>
      </c>
      <c r="AG377" s="12" t="s">
        <v>541</v>
      </c>
      <c r="AH377" s="12" t="s">
        <v>542</v>
      </c>
      <c r="AI377" s="24"/>
      <c r="AJ377" s="16"/>
      <c r="AK377" s="16">
        <v>1.124179</v>
      </c>
      <c r="AL377" s="16">
        <v>1.66082529</v>
      </c>
      <c r="AM377" s="25">
        <v>2.78500429</v>
      </c>
      <c r="AO377" s="7">
        <f t="shared" si="180"/>
        <v>0</v>
      </c>
      <c r="AP377" s="7">
        <f t="shared" si="181"/>
        <v>0</v>
      </c>
      <c r="AQ377" s="7">
        <f t="shared" si="182"/>
        <v>6.997299999999998</v>
      </c>
      <c r="AR377" s="7">
        <f t="shared" si="183"/>
        <v>3.7666999999999997</v>
      </c>
      <c r="AS377" s="7">
        <f t="shared" si="184"/>
        <v>10.764</v>
      </c>
      <c r="AT377" s="30" t="str">
        <f t="shared" si="185"/>
        <v>Abt</v>
      </c>
      <c r="AU377" s="36">
        <f t="shared" si="186"/>
        <v>0</v>
      </c>
      <c r="AV377" s="36">
        <f t="shared" si="187"/>
        <v>0</v>
      </c>
      <c r="AW377" s="36">
        <f t="shared" si="188"/>
        <v>0</v>
      </c>
      <c r="AX377" s="36">
        <f t="shared" si="189"/>
        <v>0</v>
      </c>
      <c r="AY377" s="36">
        <f t="shared" si="190"/>
        <v>0</v>
      </c>
      <c r="AZ377" s="32">
        <f t="shared" si="191"/>
        <v>0</v>
      </c>
      <c r="BB377" s="36">
        <f t="shared" si="192"/>
        <v>0</v>
      </c>
      <c r="BC377" s="36">
        <f t="shared" si="193"/>
        <v>0</v>
      </c>
      <c r="BD377" s="36">
        <f t="shared" si="194"/>
        <v>0</v>
      </c>
      <c r="BE377" s="36">
        <f t="shared" si="195"/>
        <v>0</v>
      </c>
      <c r="BF377" s="36">
        <f t="shared" si="196"/>
        <v>0</v>
      </c>
      <c r="BG377" s="32">
        <f t="shared" si="197"/>
        <v>0</v>
      </c>
      <c r="BI377" s="36">
        <f t="shared" si="198"/>
        <v>0.04358909865233733</v>
      </c>
      <c r="BJ377" s="36">
        <f t="shared" si="199"/>
        <v>0</v>
      </c>
      <c r="BK377" s="36">
        <f t="shared" si="200"/>
        <v>0.7957519328883998</v>
      </c>
      <c r="BL377" s="36">
        <f t="shared" si="201"/>
        <v>0</v>
      </c>
      <c r="BM377" s="36">
        <f t="shared" si="202"/>
        <v>0.1606589684592629</v>
      </c>
      <c r="BN377" s="32">
        <f t="shared" si="203"/>
        <v>1</v>
      </c>
      <c r="BP377" s="36">
        <f t="shared" si="204"/>
        <v>0.005345352695993841</v>
      </c>
      <c r="BQ377" s="36">
        <f t="shared" si="205"/>
        <v>0</v>
      </c>
      <c r="BR377" s="36">
        <f t="shared" si="206"/>
        <v>0.5537314811373351</v>
      </c>
      <c r="BS377" s="36">
        <f t="shared" si="207"/>
        <v>0</v>
      </c>
      <c r="BT377" s="36">
        <f t="shared" si="208"/>
        <v>0.44092316616667115</v>
      </c>
      <c r="BU377" s="32">
        <f t="shared" si="209"/>
        <v>1</v>
      </c>
      <c r="BW377" s="37">
        <f t="shared" si="210"/>
        <v>0.0302062746191007</v>
      </c>
      <c r="BX377" s="37">
        <f t="shared" si="211"/>
        <v>0</v>
      </c>
      <c r="BY377" s="37">
        <f t="shared" si="212"/>
        <v>0.7110605137495354</v>
      </c>
      <c r="BZ377" s="37">
        <f t="shared" si="213"/>
        <v>0</v>
      </c>
      <c r="CA377" s="37">
        <f t="shared" si="214"/>
        <v>0.2587332116313638</v>
      </c>
      <c r="CB377" s="33">
        <f t="shared" si="215"/>
        <v>1</v>
      </c>
    </row>
    <row r="378" spans="1:80" ht="12.75">
      <c r="A378" s="1" t="s">
        <v>543</v>
      </c>
      <c r="B378" s="1" t="s">
        <v>545</v>
      </c>
      <c r="C378" s="3">
        <v>0.2353</v>
      </c>
      <c r="D378" s="2">
        <v>0.13</v>
      </c>
      <c r="E378" s="2"/>
      <c r="F378" s="2"/>
      <c r="G378" s="4">
        <v>0.3653</v>
      </c>
      <c r="H378"/>
      <c r="I378" s="1" t="s">
        <v>543</v>
      </c>
      <c r="J378" s="1" t="s">
        <v>545</v>
      </c>
      <c r="K378" s="3">
        <v>0.0588</v>
      </c>
      <c r="L378" s="2">
        <v>0</v>
      </c>
      <c r="M378" s="2"/>
      <c r="N378" s="2"/>
      <c r="O378" s="4">
        <v>0.0588</v>
      </c>
      <c r="P378"/>
      <c r="Q378" s="1" t="s">
        <v>543</v>
      </c>
      <c r="R378" s="1" t="s">
        <v>545</v>
      </c>
      <c r="S378" s="3">
        <v>0.4706</v>
      </c>
      <c r="T378" s="2">
        <v>1.17</v>
      </c>
      <c r="U378" s="2"/>
      <c r="V378" s="2"/>
      <c r="W378" s="4">
        <v>1.6406</v>
      </c>
      <c r="X378"/>
      <c r="Y378" s="1" t="s">
        <v>543</v>
      </c>
      <c r="Z378" s="1" t="s">
        <v>545</v>
      </c>
      <c r="AA378" s="3">
        <v>0.0588</v>
      </c>
      <c r="AB378" s="2">
        <v>0</v>
      </c>
      <c r="AC378" s="2"/>
      <c r="AD378" s="2"/>
      <c r="AE378" s="4">
        <v>0.0588</v>
      </c>
      <c r="AF378"/>
      <c r="AG378" s="1" t="s">
        <v>543</v>
      </c>
      <c r="AH378" s="1" t="s">
        <v>545</v>
      </c>
      <c r="AI378" s="3">
        <v>0.1765</v>
      </c>
      <c r="AJ378" s="2">
        <v>0</v>
      </c>
      <c r="AK378" s="2"/>
      <c r="AL378" s="2"/>
      <c r="AM378" s="4">
        <v>0.1765</v>
      </c>
      <c r="AO378" s="7">
        <f t="shared" si="180"/>
        <v>1</v>
      </c>
      <c r="AP378" s="7">
        <f t="shared" si="181"/>
        <v>1.2999999999999998</v>
      </c>
      <c r="AQ378" s="7">
        <f t="shared" si="182"/>
        <v>0</v>
      </c>
      <c r="AR378" s="7">
        <f t="shared" si="183"/>
        <v>0</v>
      </c>
      <c r="AS378" s="7">
        <f t="shared" si="184"/>
        <v>2.3000000000000003</v>
      </c>
      <c r="AT378" s="30" t="str">
        <f t="shared" si="185"/>
        <v>Abt</v>
      </c>
      <c r="AU378" s="36">
        <f t="shared" si="186"/>
        <v>0.2353</v>
      </c>
      <c r="AV378" s="36">
        <f t="shared" si="187"/>
        <v>0.0588</v>
      </c>
      <c r="AW378" s="36">
        <f t="shared" si="188"/>
        <v>0.4706</v>
      </c>
      <c r="AX378" s="36">
        <f t="shared" si="189"/>
        <v>0.0588</v>
      </c>
      <c r="AY378" s="36">
        <f t="shared" si="190"/>
        <v>0.1765</v>
      </c>
      <c r="AZ378" s="32">
        <f t="shared" si="191"/>
        <v>1</v>
      </c>
      <c r="BB378" s="36">
        <f t="shared" si="192"/>
        <v>0.10000000000000002</v>
      </c>
      <c r="BC378" s="36">
        <f t="shared" si="193"/>
        <v>0</v>
      </c>
      <c r="BD378" s="36">
        <f t="shared" si="194"/>
        <v>0.9</v>
      </c>
      <c r="BE378" s="36">
        <f t="shared" si="195"/>
        <v>0</v>
      </c>
      <c r="BF378" s="36">
        <f t="shared" si="196"/>
        <v>0</v>
      </c>
      <c r="BG378" s="32">
        <f t="shared" si="197"/>
        <v>1</v>
      </c>
      <c r="BI378" s="36">
        <f t="shared" si="198"/>
        <v>0</v>
      </c>
      <c r="BJ378" s="36">
        <f t="shared" si="199"/>
        <v>0</v>
      </c>
      <c r="BK378" s="36">
        <f t="shared" si="200"/>
        <v>0</v>
      </c>
      <c r="BL378" s="36">
        <f t="shared" si="201"/>
        <v>0</v>
      </c>
      <c r="BM378" s="36">
        <f t="shared" si="202"/>
        <v>0</v>
      </c>
      <c r="BN378" s="32">
        <f t="shared" si="203"/>
        <v>0</v>
      </c>
      <c r="BP378" s="36">
        <f t="shared" si="204"/>
        <v>0</v>
      </c>
      <c r="BQ378" s="36">
        <f t="shared" si="205"/>
        <v>0</v>
      </c>
      <c r="BR378" s="36">
        <f t="shared" si="206"/>
        <v>0</v>
      </c>
      <c r="BS378" s="36">
        <f t="shared" si="207"/>
        <v>0</v>
      </c>
      <c r="BT378" s="36">
        <f t="shared" si="208"/>
        <v>0</v>
      </c>
      <c r="BU378" s="32">
        <f t="shared" si="209"/>
        <v>0</v>
      </c>
      <c r="BW378" s="38">
        <f t="shared" si="210"/>
        <v>0.15882608695652173</v>
      </c>
      <c r="BX378" s="38">
        <f t="shared" si="211"/>
        <v>0.025565217391304344</v>
      </c>
      <c r="BY378" s="38">
        <f t="shared" si="212"/>
        <v>0.7133043478260869</v>
      </c>
      <c r="BZ378" s="38">
        <f t="shared" si="213"/>
        <v>0.025565217391304344</v>
      </c>
      <c r="CA378" s="38">
        <f t="shared" si="214"/>
        <v>0.0767391304347826</v>
      </c>
      <c r="CB378" s="34">
        <f t="shared" si="215"/>
        <v>1</v>
      </c>
    </row>
    <row r="379" spans="1:80" ht="12.75">
      <c r="A379" s="12" t="s">
        <v>546</v>
      </c>
      <c r="B379" s="12" t="s">
        <v>547</v>
      </c>
      <c r="C379" s="24"/>
      <c r="D379" s="16"/>
      <c r="E379" s="16">
        <v>0.03702963</v>
      </c>
      <c r="F379" s="16">
        <v>0</v>
      </c>
      <c r="G379" s="25">
        <v>0.03702963</v>
      </c>
      <c r="H379" s="27"/>
      <c r="I379" s="12" t="s">
        <v>546</v>
      </c>
      <c r="J379" s="12" t="s">
        <v>547</v>
      </c>
      <c r="K379" s="24"/>
      <c r="L379" s="16"/>
      <c r="M379" s="16">
        <v>0</v>
      </c>
      <c r="N379" s="16">
        <v>0</v>
      </c>
      <c r="O379" s="25">
        <v>0</v>
      </c>
      <c r="Q379" s="12" t="s">
        <v>546</v>
      </c>
      <c r="R379" s="12" t="s">
        <v>547</v>
      </c>
      <c r="S379" s="24"/>
      <c r="T379" s="16"/>
      <c r="U379" s="16">
        <v>0.07405926</v>
      </c>
      <c r="V379" s="16">
        <v>0</v>
      </c>
      <c r="W379" s="25">
        <v>0.07405926</v>
      </c>
      <c r="Y379" s="12" t="s">
        <v>546</v>
      </c>
      <c r="Z379" s="12" t="s">
        <v>547</v>
      </c>
      <c r="AA379" s="24"/>
      <c r="AB379" s="16"/>
      <c r="AC379" s="16">
        <v>0.03702963</v>
      </c>
      <c r="AD379" s="16">
        <v>0</v>
      </c>
      <c r="AE379" s="25">
        <v>0.03702963</v>
      </c>
      <c r="AG379" s="12" t="s">
        <v>546</v>
      </c>
      <c r="AH379" s="12" t="s">
        <v>547</v>
      </c>
      <c r="AI379" s="24"/>
      <c r="AJ379" s="16"/>
      <c r="AK379" s="16">
        <v>0.18518147999999998</v>
      </c>
      <c r="AL379" s="16">
        <v>2.7417</v>
      </c>
      <c r="AM379" s="25">
        <v>2.9268814799999996</v>
      </c>
      <c r="AO379" s="7">
        <f t="shared" si="180"/>
        <v>0</v>
      </c>
      <c r="AP379" s="7">
        <f t="shared" si="181"/>
        <v>0</v>
      </c>
      <c r="AQ379" s="7">
        <f t="shared" si="182"/>
        <v>0.3333</v>
      </c>
      <c r="AR379" s="7">
        <f t="shared" si="183"/>
        <v>2.7417</v>
      </c>
      <c r="AS379" s="7">
        <f t="shared" si="184"/>
        <v>3.0749999999999997</v>
      </c>
      <c r="AT379" s="30" t="str">
        <f t="shared" si="185"/>
        <v>Abt</v>
      </c>
      <c r="AU379" s="36">
        <f t="shared" si="186"/>
        <v>0</v>
      </c>
      <c r="AV379" s="36">
        <f t="shared" si="187"/>
        <v>0</v>
      </c>
      <c r="AW379" s="36">
        <f t="shared" si="188"/>
        <v>0</v>
      </c>
      <c r="AX379" s="36">
        <f t="shared" si="189"/>
        <v>0</v>
      </c>
      <c r="AY379" s="36">
        <f t="shared" si="190"/>
        <v>0</v>
      </c>
      <c r="AZ379" s="32">
        <f t="shared" si="191"/>
        <v>0</v>
      </c>
      <c r="BB379" s="36">
        <f t="shared" si="192"/>
        <v>0</v>
      </c>
      <c r="BC379" s="36">
        <f t="shared" si="193"/>
        <v>0</v>
      </c>
      <c r="BD379" s="36">
        <f t="shared" si="194"/>
        <v>0</v>
      </c>
      <c r="BE379" s="36">
        <f t="shared" si="195"/>
        <v>0</v>
      </c>
      <c r="BF379" s="36">
        <f t="shared" si="196"/>
        <v>0</v>
      </c>
      <c r="BG379" s="32">
        <f t="shared" si="197"/>
        <v>0</v>
      </c>
      <c r="BI379" s="36">
        <f t="shared" si="198"/>
        <v>0.1111</v>
      </c>
      <c r="BJ379" s="36">
        <f t="shared" si="199"/>
        <v>0</v>
      </c>
      <c r="BK379" s="36">
        <f t="shared" si="200"/>
        <v>0.2222</v>
      </c>
      <c r="BL379" s="36">
        <f t="shared" si="201"/>
        <v>0.1111</v>
      </c>
      <c r="BM379" s="36">
        <f t="shared" si="202"/>
        <v>0.5556</v>
      </c>
      <c r="BN379" s="32">
        <f t="shared" si="203"/>
        <v>1</v>
      </c>
      <c r="BP379" s="36">
        <f t="shared" si="204"/>
        <v>0</v>
      </c>
      <c r="BQ379" s="36">
        <f t="shared" si="205"/>
        <v>0</v>
      </c>
      <c r="BR379" s="36">
        <f t="shared" si="206"/>
        <v>0</v>
      </c>
      <c r="BS379" s="36">
        <f t="shared" si="207"/>
        <v>0</v>
      </c>
      <c r="BT379" s="36">
        <f t="shared" si="208"/>
        <v>1</v>
      </c>
      <c r="BU379" s="32">
        <f t="shared" si="209"/>
        <v>1</v>
      </c>
      <c r="BW379" s="37">
        <f t="shared" si="210"/>
        <v>0.012042156097560977</v>
      </c>
      <c r="BX379" s="37">
        <f t="shared" si="211"/>
        <v>0</v>
      </c>
      <c r="BY379" s="37">
        <f t="shared" si="212"/>
        <v>0.024084312195121953</v>
      </c>
      <c r="BZ379" s="37">
        <f t="shared" si="213"/>
        <v>0.012042156097560977</v>
      </c>
      <c r="CA379" s="37">
        <f t="shared" si="214"/>
        <v>0.9518313756097561</v>
      </c>
      <c r="CB379" s="33">
        <f t="shared" si="215"/>
        <v>1</v>
      </c>
    </row>
    <row r="380" spans="1:80" ht="12.75">
      <c r="A380" s="1" t="s">
        <v>1173</v>
      </c>
      <c r="B380" s="1" t="s">
        <v>1174</v>
      </c>
      <c r="C380" s="3">
        <v>0.3158</v>
      </c>
      <c r="D380" s="2">
        <v>0.2903</v>
      </c>
      <c r="E380" s="2">
        <v>2.43964</v>
      </c>
      <c r="F380" s="2">
        <v>2.20384643</v>
      </c>
      <c r="G380" s="4">
        <v>5.24958643</v>
      </c>
      <c r="H380" s="39"/>
      <c r="I380" s="1" t="s">
        <v>1173</v>
      </c>
      <c r="J380" s="1" t="s">
        <v>1174</v>
      </c>
      <c r="K380" s="3">
        <v>0.2105</v>
      </c>
      <c r="L380" s="2">
        <v>0.2105</v>
      </c>
      <c r="M380" s="2">
        <v>2.2506949999999994</v>
      </c>
      <c r="N380" s="2">
        <v>1.15143238</v>
      </c>
      <c r="O380" s="4">
        <v>3.823127380000001</v>
      </c>
      <c r="P380"/>
      <c r="Q380" s="1" t="s">
        <v>1173</v>
      </c>
      <c r="R380" s="1" t="s">
        <v>1174</v>
      </c>
      <c r="S380" s="3">
        <v>0.3684</v>
      </c>
      <c r="T380" s="2">
        <v>0.4211</v>
      </c>
      <c r="U380" s="2">
        <v>5.2189000000000005</v>
      </c>
      <c r="V380" s="2">
        <v>2.96583643</v>
      </c>
      <c r="W380" s="4">
        <v>8.974236430000001</v>
      </c>
      <c r="X380"/>
      <c r="Y380" s="1" t="s">
        <v>1173</v>
      </c>
      <c r="Z380" s="1" t="s">
        <v>1174</v>
      </c>
      <c r="AA380" s="3">
        <v>0.0632</v>
      </c>
      <c r="AB380" s="2">
        <v>0.1053</v>
      </c>
      <c r="AC380" s="2">
        <v>1.35307</v>
      </c>
      <c r="AD380" s="2">
        <v>1.05341238</v>
      </c>
      <c r="AE380" s="4">
        <v>2.57498238</v>
      </c>
      <c r="AF380"/>
      <c r="AG380" s="1" t="s">
        <v>1173</v>
      </c>
      <c r="AH380" s="1" t="s">
        <v>1174</v>
      </c>
      <c r="AI380" s="3">
        <v>0.0421</v>
      </c>
      <c r="AJ380" s="2">
        <v>0.0526</v>
      </c>
      <c r="AK380" s="2">
        <v>1.762434999999999</v>
      </c>
      <c r="AL380" s="2">
        <v>8.36517238</v>
      </c>
      <c r="AM380" s="4">
        <v>10.22230738</v>
      </c>
      <c r="AO380" s="7">
        <f t="shared" si="180"/>
        <v>1</v>
      </c>
      <c r="AP380" s="7">
        <f t="shared" si="181"/>
        <v>1.0797999999999999</v>
      </c>
      <c r="AQ380" s="7">
        <f t="shared" si="182"/>
        <v>13.024739999999998</v>
      </c>
      <c r="AR380" s="7">
        <f t="shared" si="183"/>
        <v>15.7397</v>
      </c>
      <c r="AS380" s="7">
        <f t="shared" si="184"/>
        <v>30.844240000000003</v>
      </c>
      <c r="AT380" s="30" t="str">
        <f t="shared" si="185"/>
        <v>Inst</v>
      </c>
      <c r="AU380" s="36">
        <f t="shared" si="186"/>
        <v>0.3158</v>
      </c>
      <c r="AV380" s="36">
        <f t="shared" si="187"/>
        <v>0.2105</v>
      </c>
      <c r="AW380" s="36">
        <f t="shared" si="188"/>
        <v>0.3684</v>
      </c>
      <c r="AX380" s="36">
        <f t="shared" si="189"/>
        <v>0.0632</v>
      </c>
      <c r="AY380" s="36">
        <f t="shared" si="190"/>
        <v>0.0421</v>
      </c>
      <c r="AZ380" s="32">
        <f t="shared" si="191"/>
        <v>1</v>
      </c>
      <c r="BB380" s="36">
        <f t="shared" si="192"/>
        <v>0.2688460826078904</v>
      </c>
      <c r="BC380" s="36">
        <f t="shared" si="193"/>
        <v>0.1949435080570476</v>
      </c>
      <c r="BD380" s="36">
        <f t="shared" si="194"/>
        <v>0.38997962585664014</v>
      </c>
      <c r="BE380" s="36">
        <f t="shared" si="195"/>
        <v>0.09751805889979627</v>
      </c>
      <c r="BF380" s="36">
        <f t="shared" si="196"/>
        <v>0.04871272457862568</v>
      </c>
      <c r="BG380" s="32">
        <f t="shared" si="197"/>
        <v>1</v>
      </c>
      <c r="BI380" s="36">
        <f t="shared" si="198"/>
        <v>0.18730815356007108</v>
      </c>
      <c r="BJ380" s="36">
        <f t="shared" si="199"/>
        <v>0.17280153001134763</v>
      </c>
      <c r="BK380" s="36">
        <f t="shared" si="200"/>
        <v>0.40069129978794216</v>
      </c>
      <c r="BL380" s="36">
        <f t="shared" si="201"/>
        <v>0.10388460729350453</v>
      </c>
      <c r="BM380" s="36">
        <f t="shared" si="202"/>
        <v>0.1353144093471347</v>
      </c>
      <c r="BN380" s="32">
        <f t="shared" si="203"/>
        <v>1.0000000000000002</v>
      </c>
      <c r="BP380" s="36">
        <f t="shared" si="204"/>
        <v>0.14001832499984118</v>
      </c>
      <c r="BQ380" s="36">
        <f t="shared" si="205"/>
        <v>0.07315465860213345</v>
      </c>
      <c r="BR380" s="36">
        <f t="shared" si="206"/>
        <v>0.1884303023564617</v>
      </c>
      <c r="BS380" s="36">
        <f t="shared" si="207"/>
        <v>0.06692709390903258</v>
      </c>
      <c r="BT380" s="36">
        <f t="shared" si="208"/>
        <v>0.5314696201325312</v>
      </c>
      <c r="BU380" s="32">
        <f t="shared" si="209"/>
        <v>1</v>
      </c>
      <c r="BW380" s="38">
        <f t="shared" si="210"/>
        <v>0.1701966535729199</v>
      </c>
      <c r="BX380" s="38">
        <f t="shared" si="211"/>
        <v>0.12394947581785128</v>
      </c>
      <c r="BY380" s="38">
        <f t="shared" si="212"/>
        <v>0.29095339778188734</v>
      </c>
      <c r="BZ380" s="38">
        <f t="shared" si="213"/>
        <v>0.08348341148947096</v>
      </c>
      <c r="CA380" s="38">
        <f t="shared" si="214"/>
        <v>0.3314170613378705</v>
      </c>
      <c r="CB380" s="34">
        <f t="shared" si="215"/>
        <v>0.9999999999999999</v>
      </c>
    </row>
    <row r="381" spans="1:80" ht="12.75">
      <c r="A381" s="1" t="s">
        <v>548</v>
      </c>
      <c r="B381" s="1" t="s">
        <v>857</v>
      </c>
      <c r="C381" s="3"/>
      <c r="D381" s="2">
        <v>0.07980000000000001</v>
      </c>
      <c r="E381" s="2">
        <v>0.10502</v>
      </c>
      <c r="F381" s="2">
        <v>0.31699</v>
      </c>
      <c r="G381" s="4">
        <v>0.50181</v>
      </c>
      <c r="H381" s="39"/>
      <c r="I381" s="1" t="s">
        <v>548</v>
      </c>
      <c r="J381" s="1" t="s">
        <v>857</v>
      </c>
      <c r="K381" s="3"/>
      <c r="L381" s="2">
        <v>0</v>
      </c>
      <c r="M381" s="2">
        <v>0.041675</v>
      </c>
      <c r="N381" s="2">
        <v>0.09732000000000002</v>
      </c>
      <c r="O381" s="4">
        <v>0.138995</v>
      </c>
      <c r="P381"/>
      <c r="Q381" s="1" t="s">
        <v>548</v>
      </c>
      <c r="R381" s="1" t="s">
        <v>857</v>
      </c>
      <c r="S381" s="3"/>
      <c r="T381" s="2">
        <v>0</v>
      </c>
      <c r="U381" s="2">
        <v>0.29964</v>
      </c>
      <c r="V381" s="2">
        <v>0.45515</v>
      </c>
      <c r="W381" s="4">
        <v>0.7547900000000001</v>
      </c>
      <c r="X381"/>
      <c r="Y381" s="1" t="s">
        <v>548</v>
      </c>
      <c r="Z381" s="1" t="s">
        <v>857</v>
      </c>
      <c r="AA381" s="3"/>
      <c r="AB381" s="2">
        <v>0</v>
      </c>
      <c r="AC381" s="2">
        <v>0.05251</v>
      </c>
      <c r="AD381" s="2">
        <v>0.11029999999999998</v>
      </c>
      <c r="AE381" s="4">
        <v>0.16280999999999998</v>
      </c>
      <c r="AF381"/>
      <c r="AG381" s="1" t="s">
        <v>548</v>
      </c>
      <c r="AH381" s="1" t="s">
        <v>857</v>
      </c>
      <c r="AI381" s="3"/>
      <c r="AJ381" s="2">
        <v>0</v>
      </c>
      <c r="AK381" s="2">
        <v>0.026255</v>
      </c>
      <c r="AL381" s="2">
        <v>2.4431399999999996</v>
      </c>
      <c r="AM381" s="4">
        <v>2.4693949999999996</v>
      </c>
      <c r="AO381" s="7">
        <f t="shared" si="180"/>
        <v>0</v>
      </c>
      <c r="AP381" s="7">
        <f t="shared" si="181"/>
        <v>0.07980000000000001</v>
      </c>
      <c r="AQ381" s="7">
        <f t="shared" si="182"/>
        <v>0.5251</v>
      </c>
      <c r="AR381" s="7">
        <f t="shared" si="183"/>
        <v>3.4228999999999994</v>
      </c>
      <c r="AS381" s="7">
        <f t="shared" si="184"/>
        <v>4.027799999999999</v>
      </c>
      <c r="AT381" s="30" t="str">
        <f t="shared" si="185"/>
        <v>Abt</v>
      </c>
      <c r="AU381" s="36">
        <f t="shared" si="186"/>
        <v>0</v>
      </c>
      <c r="AV381" s="36">
        <f t="shared" si="187"/>
        <v>0</v>
      </c>
      <c r="AW381" s="36">
        <f t="shared" si="188"/>
        <v>0</v>
      </c>
      <c r="AX381" s="36">
        <f t="shared" si="189"/>
        <v>0</v>
      </c>
      <c r="AY381" s="36">
        <f t="shared" si="190"/>
        <v>0</v>
      </c>
      <c r="AZ381" s="32">
        <f t="shared" si="191"/>
        <v>0</v>
      </c>
      <c r="BB381" s="36">
        <f t="shared" si="192"/>
        <v>1</v>
      </c>
      <c r="BC381" s="36">
        <f t="shared" si="193"/>
        <v>0</v>
      </c>
      <c r="BD381" s="36">
        <f t="shared" si="194"/>
        <v>0</v>
      </c>
      <c r="BE381" s="36">
        <f t="shared" si="195"/>
        <v>0</v>
      </c>
      <c r="BF381" s="36">
        <f t="shared" si="196"/>
        <v>0</v>
      </c>
      <c r="BG381" s="32">
        <f t="shared" si="197"/>
        <v>1</v>
      </c>
      <c r="BI381" s="36">
        <f t="shared" si="198"/>
        <v>0.2</v>
      </c>
      <c r="BJ381" s="36">
        <f t="shared" si="199"/>
        <v>0.07936583507903255</v>
      </c>
      <c r="BK381" s="36">
        <f t="shared" si="200"/>
        <v>0.5706341649209674</v>
      </c>
      <c r="BL381" s="36">
        <f t="shared" si="201"/>
        <v>0.1</v>
      </c>
      <c r="BM381" s="36">
        <f t="shared" si="202"/>
        <v>0.05</v>
      </c>
      <c r="BN381" s="32">
        <f t="shared" si="203"/>
        <v>1</v>
      </c>
      <c r="BP381" s="36">
        <f t="shared" si="204"/>
        <v>0.09260860673697743</v>
      </c>
      <c r="BQ381" s="36">
        <f t="shared" si="205"/>
        <v>0.02843203131847265</v>
      </c>
      <c r="BR381" s="36">
        <f t="shared" si="206"/>
        <v>0.13297204125157033</v>
      </c>
      <c r="BS381" s="36">
        <f t="shared" si="207"/>
        <v>0.03222413742732771</v>
      </c>
      <c r="BT381" s="36">
        <f t="shared" si="208"/>
        <v>0.7137631832656519</v>
      </c>
      <c r="BU381" s="32">
        <f t="shared" si="209"/>
        <v>1</v>
      </c>
      <c r="BW381" s="38">
        <f t="shared" si="210"/>
        <v>0.12458662297035604</v>
      </c>
      <c r="BX381" s="38">
        <f t="shared" si="211"/>
        <v>0.03450891305427281</v>
      </c>
      <c r="BY381" s="38">
        <f t="shared" si="212"/>
        <v>0.18739510402701232</v>
      </c>
      <c r="BZ381" s="38">
        <f t="shared" si="213"/>
        <v>0.04042157008788917</v>
      </c>
      <c r="CA381" s="38">
        <f t="shared" si="214"/>
        <v>0.6130877898604697</v>
      </c>
      <c r="CB381" s="34">
        <f t="shared" si="215"/>
        <v>1</v>
      </c>
    </row>
    <row r="382" spans="1:80" ht="12.75">
      <c r="A382" s="12" t="s">
        <v>549</v>
      </c>
      <c r="B382" s="12" t="s">
        <v>858</v>
      </c>
      <c r="C382" s="24"/>
      <c r="D382" s="16"/>
      <c r="E382" s="16">
        <v>0.9941200000000002</v>
      </c>
      <c r="F382" s="16">
        <v>1.55355643</v>
      </c>
      <c r="G382" s="25">
        <v>2.54767643</v>
      </c>
      <c r="H382" s="27"/>
      <c r="I382" s="12" t="s">
        <v>549</v>
      </c>
      <c r="J382" s="12" t="s">
        <v>858</v>
      </c>
      <c r="K382" s="24"/>
      <c r="L382" s="16"/>
      <c r="M382" s="16">
        <v>1.0104199999999999</v>
      </c>
      <c r="N382" s="16">
        <v>0.7208123800000001</v>
      </c>
      <c r="O382" s="25">
        <v>1.73123238</v>
      </c>
      <c r="Q382" s="12" t="s">
        <v>549</v>
      </c>
      <c r="R382" s="12" t="s">
        <v>858</v>
      </c>
      <c r="S382" s="24"/>
      <c r="T382" s="16"/>
      <c r="U382" s="16">
        <v>1.81376</v>
      </c>
      <c r="V382" s="16">
        <v>1.39958643</v>
      </c>
      <c r="W382" s="25">
        <v>3.21334643</v>
      </c>
      <c r="Y382" s="12" t="s">
        <v>549</v>
      </c>
      <c r="Z382" s="12" t="s">
        <v>858</v>
      </c>
      <c r="AA382" s="24"/>
      <c r="AB382" s="16"/>
      <c r="AC382" s="16">
        <v>0.63026</v>
      </c>
      <c r="AD382" s="16">
        <v>0.8319123800000001</v>
      </c>
      <c r="AE382" s="25">
        <v>1.4621723800000002</v>
      </c>
      <c r="AG382" s="12" t="s">
        <v>549</v>
      </c>
      <c r="AH382" s="12" t="s">
        <v>858</v>
      </c>
      <c r="AI382" s="24"/>
      <c r="AJ382" s="16"/>
      <c r="AK382" s="16">
        <v>1.4010799999999999</v>
      </c>
      <c r="AL382" s="16">
        <v>5.81083238</v>
      </c>
      <c r="AM382" s="25">
        <v>7.211912379999999</v>
      </c>
      <c r="AO382" s="7">
        <f t="shared" si="180"/>
        <v>0</v>
      </c>
      <c r="AP382" s="7">
        <f t="shared" si="181"/>
        <v>0</v>
      </c>
      <c r="AQ382" s="7">
        <f t="shared" si="182"/>
        <v>5.849639999999999</v>
      </c>
      <c r="AR382" s="7">
        <f t="shared" si="183"/>
        <v>10.3167</v>
      </c>
      <c r="AS382" s="7">
        <f t="shared" si="184"/>
        <v>16.166339999999998</v>
      </c>
      <c r="AT382" s="30" t="str">
        <f t="shared" si="185"/>
        <v>Abt</v>
      </c>
      <c r="AU382" s="36">
        <f t="shared" si="186"/>
        <v>0</v>
      </c>
      <c r="AV382" s="36">
        <f t="shared" si="187"/>
        <v>0</v>
      </c>
      <c r="AW382" s="36">
        <f t="shared" si="188"/>
        <v>0</v>
      </c>
      <c r="AX382" s="36">
        <f t="shared" si="189"/>
        <v>0</v>
      </c>
      <c r="AY382" s="36">
        <f t="shared" si="190"/>
        <v>0</v>
      </c>
      <c r="AZ382" s="32">
        <f t="shared" si="191"/>
        <v>0</v>
      </c>
      <c r="BB382" s="36">
        <f t="shared" si="192"/>
        <v>0</v>
      </c>
      <c r="BC382" s="36">
        <f t="shared" si="193"/>
        <v>0</v>
      </c>
      <c r="BD382" s="36">
        <f t="shared" si="194"/>
        <v>0</v>
      </c>
      <c r="BE382" s="36">
        <f t="shared" si="195"/>
        <v>0</v>
      </c>
      <c r="BF382" s="36">
        <f t="shared" si="196"/>
        <v>0</v>
      </c>
      <c r="BG382" s="32">
        <f t="shared" si="197"/>
        <v>0</v>
      </c>
      <c r="BI382" s="36">
        <f t="shared" si="198"/>
        <v>0.16994550091971478</v>
      </c>
      <c r="BJ382" s="36">
        <f t="shared" si="199"/>
        <v>0.1727319971827326</v>
      </c>
      <c r="BK382" s="36">
        <f t="shared" si="200"/>
        <v>0.3100635252767692</v>
      </c>
      <c r="BL382" s="36">
        <f t="shared" si="201"/>
        <v>0.10774338249875208</v>
      </c>
      <c r="BM382" s="36">
        <f t="shared" si="202"/>
        <v>0.23951559412203147</v>
      </c>
      <c r="BN382" s="32">
        <f t="shared" si="203"/>
        <v>1</v>
      </c>
      <c r="BP382" s="36">
        <f t="shared" si="204"/>
        <v>0.15058656644081925</v>
      </c>
      <c r="BQ382" s="36">
        <f t="shared" si="205"/>
        <v>0.06986850252503224</v>
      </c>
      <c r="BR382" s="36">
        <f t="shared" si="206"/>
        <v>0.13566222047747825</v>
      </c>
      <c r="BS382" s="36">
        <f t="shared" si="207"/>
        <v>0.08063744995977397</v>
      </c>
      <c r="BT382" s="36">
        <f t="shared" si="208"/>
        <v>0.5632452605968963</v>
      </c>
      <c r="BU382" s="32">
        <f t="shared" si="209"/>
        <v>1</v>
      </c>
      <c r="BW382" s="37">
        <f t="shared" si="210"/>
        <v>0.15759141710492297</v>
      </c>
      <c r="BX382" s="37">
        <f t="shared" si="211"/>
        <v>0.10708870282327355</v>
      </c>
      <c r="BY382" s="37">
        <f t="shared" si="212"/>
        <v>0.19876771303832533</v>
      </c>
      <c r="BZ382" s="37">
        <f t="shared" si="213"/>
        <v>0.09044547992928519</v>
      </c>
      <c r="CA382" s="37">
        <f t="shared" si="214"/>
        <v>0.44610668710419304</v>
      </c>
      <c r="CB382" s="33">
        <f t="shared" si="215"/>
        <v>1</v>
      </c>
    </row>
    <row r="383" spans="1:80" ht="12.75">
      <c r="A383" s="1" t="s">
        <v>550</v>
      </c>
      <c r="B383" s="1" t="s">
        <v>859</v>
      </c>
      <c r="C383" s="3">
        <v>0.3158</v>
      </c>
      <c r="D383" s="2">
        <v>0.2105</v>
      </c>
      <c r="E383" s="2">
        <v>1.2405000000000002</v>
      </c>
      <c r="F383" s="2">
        <v>0.33330000000000004</v>
      </c>
      <c r="G383" s="4">
        <v>2.1001000000000003</v>
      </c>
      <c r="H383"/>
      <c r="I383" s="1" t="s">
        <v>550</v>
      </c>
      <c r="J383" s="1" t="s">
        <v>859</v>
      </c>
      <c r="K383" s="3">
        <v>0.2105</v>
      </c>
      <c r="L383" s="2">
        <v>0.2105</v>
      </c>
      <c r="M383" s="2">
        <v>1.0736</v>
      </c>
      <c r="N383" s="2">
        <v>0.33330000000000004</v>
      </c>
      <c r="O383" s="4">
        <v>1.8279</v>
      </c>
      <c r="P383"/>
      <c r="Q383" s="1" t="s">
        <v>550</v>
      </c>
      <c r="R383" s="1" t="s">
        <v>859</v>
      </c>
      <c r="S383" s="3">
        <v>0.3684</v>
      </c>
      <c r="T383" s="2">
        <v>0.4211</v>
      </c>
      <c r="U383" s="2">
        <v>2.9055</v>
      </c>
      <c r="V383" s="2">
        <v>1.1111</v>
      </c>
      <c r="W383" s="4">
        <v>4.8061</v>
      </c>
      <c r="X383"/>
      <c r="Y383" s="1" t="s">
        <v>550</v>
      </c>
      <c r="Z383" s="1" t="s">
        <v>859</v>
      </c>
      <c r="AA383" s="3">
        <v>0.0632</v>
      </c>
      <c r="AB383" s="2">
        <v>0.1053</v>
      </c>
      <c r="AC383" s="2">
        <v>0.6203000000000002</v>
      </c>
      <c r="AD383" s="2">
        <v>0.1112</v>
      </c>
      <c r="AE383" s="4">
        <v>0.9</v>
      </c>
      <c r="AF383"/>
      <c r="AG383" s="1" t="s">
        <v>550</v>
      </c>
      <c r="AH383" s="1" t="s">
        <v>859</v>
      </c>
      <c r="AI383" s="3">
        <v>0.0421</v>
      </c>
      <c r="AJ383" s="2">
        <v>0.0526</v>
      </c>
      <c r="AK383" s="2">
        <v>0.31010000000000004</v>
      </c>
      <c r="AL383" s="2">
        <v>0.1112</v>
      </c>
      <c r="AM383" s="4">
        <v>0.516</v>
      </c>
      <c r="AO383" s="7">
        <f t="shared" si="180"/>
        <v>1</v>
      </c>
      <c r="AP383" s="7">
        <f t="shared" si="181"/>
        <v>1</v>
      </c>
      <c r="AQ383" s="7">
        <f t="shared" si="182"/>
        <v>6.15</v>
      </c>
      <c r="AR383" s="7">
        <f t="shared" si="183"/>
        <v>2.0001</v>
      </c>
      <c r="AS383" s="7">
        <f t="shared" si="184"/>
        <v>10.1501</v>
      </c>
      <c r="AT383" s="30" t="str">
        <f t="shared" si="185"/>
        <v>Abt</v>
      </c>
      <c r="AU383" s="36">
        <f t="shared" si="186"/>
        <v>0.3158</v>
      </c>
      <c r="AV383" s="36">
        <f t="shared" si="187"/>
        <v>0.2105</v>
      </c>
      <c r="AW383" s="36">
        <f t="shared" si="188"/>
        <v>0.3684</v>
      </c>
      <c r="AX383" s="36">
        <f t="shared" si="189"/>
        <v>0.0632</v>
      </c>
      <c r="AY383" s="36">
        <f t="shared" si="190"/>
        <v>0.0421</v>
      </c>
      <c r="AZ383" s="32">
        <f t="shared" si="191"/>
        <v>1</v>
      </c>
      <c r="BB383" s="36">
        <f t="shared" si="192"/>
        <v>0.2105</v>
      </c>
      <c r="BC383" s="36">
        <f t="shared" si="193"/>
        <v>0.2105</v>
      </c>
      <c r="BD383" s="36">
        <f t="shared" si="194"/>
        <v>0.4211</v>
      </c>
      <c r="BE383" s="36">
        <f t="shared" si="195"/>
        <v>0.1053</v>
      </c>
      <c r="BF383" s="36">
        <f t="shared" si="196"/>
        <v>0.0526</v>
      </c>
      <c r="BG383" s="32">
        <f t="shared" si="197"/>
        <v>1</v>
      </c>
      <c r="BI383" s="36">
        <f t="shared" si="198"/>
        <v>0.20170731707317074</v>
      </c>
      <c r="BJ383" s="36">
        <f t="shared" si="199"/>
        <v>0.1745691056910569</v>
      </c>
      <c r="BK383" s="36">
        <f t="shared" si="200"/>
        <v>0.4724390243902439</v>
      </c>
      <c r="BL383" s="36">
        <f t="shared" si="201"/>
        <v>0.10086178861788621</v>
      </c>
      <c r="BM383" s="36">
        <f t="shared" si="202"/>
        <v>0.05042276422764228</v>
      </c>
      <c r="BN383" s="32">
        <f t="shared" si="203"/>
        <v>1</v>
      </c>
      <c r="BP383" s="36">
        <f t="shared" si="204"/>
        <v>0.16664166791660417</v>
      </c>
      <c r="BQ383" s="36">
        <f t="shared" si="205"/>
        <v>0.16664166791660417</v>
      </c>
      <c r="BR383" s="36">
        <f t="shared" si="206"/>
        <v>0.5555222238888055</v>
      </c>
      <c r="BS383" s="36">
        <f t="shared" si="207"/>
        <v>0.05559722013899304</v>
      </c>
      <c r="BT383" s="36">
        <f t="shared" si="208"/>
        <v>0.05559722013899304</v>
      </c>
      <c r="BU383" s="32">
        <f t="shared" si="209"/>
        <v>0.9999999999999999</v>
      </c>
      <c r="BW383" s="38">
        <f t="shared" si="210"/>
        <v>0.2069043654742318</v>
      </c>
      <c r="BX383" s="38">
        <f t="shared" si="211"/>
        <v>0.18008689569560893</v>
      </c>
      <c r="BY383" s="38">
        <f t="shared" si="212"/>
        <v>0.47350272411109245</v>
      </c>
      <c r="BZ383" s="38">
        <f t="shared" si="213"/>
        <v>0.08866907715194924</v>
      </c>
      <c r="CA383" s="38">
        <f t="shared" si="214"/>
        <v>0.05083693756711757</v>
      </c>
      <c r="CB383" s="34">
        <f t="shared" si="215"/>
        <v>1</v>
      </c>
    </row>
    <row r="384" spans="1:80" ht="12.75">
      <c r="A384" s="1" t="s">
        <v>551</v>
      </c>
      <c r="B384" s="1" t="s">
        <v>860</v>
      </c>
      <c r="C384" s="3"/>
      <c r="D384" s="2"/>
      <c r="E384" s="2">
        <v>0.1</v>
      </c>
      <c r="F384" s="2"/>
      <c r="G384" s="4">
        <v>0.1</v>
      </c>
      <c r="H384" s="39"/>
      <c r="I384" s="1" t="s">
        <v>551</v>
      </c>
      <c r="J384" s="1" t="s">
        <v>860</v>
      </c>
      <c r="K384" s="3"/>
      <c r="L384" s="2"/>
      <c r="M384" s="2">
        <v>0.125</v>
      </c>
      <c r="N384" s="2"/>
      <c r="O384" s="4">
        <v>0.125</v>
      </c>
      <c r="P384"/>
      <c r="Q384" s="1" t="s">
        <v>551</v>
      </c>
      <c r="R384" s="1" t="s">
        <v>860</v>
      </c>
      <c r="S384" s="3"/>
      <c r="T384" s="2"/>
      <c r="U384" s="2">
        <v>0.2</v>
      </c>
      <c r="V384" s="2"/>
      <c r="W384" s="4">
        <v>0.2</v>
      </c>
      <c r="X384"/>
      <c r="Y384" s="1" t="s">
        <v>551</v>
      </c>
      <c r="Z384" s="1" t="s">
        <v>860</v>
      </c>
      <c r="AA384" s="3"/>
      <c r="AB384" s="2"/>
      <c r="AC384" s="2">
        <v>0.05</v>
      </c>
      <c r="AD384" s="2"/>
      <c r="AE384" s="4">
        <v>0.05</v>
      </c>
      <c r="AF384"/>
      <c r="AG384" s="1" t="s">
        <v>551</v>
      </c>
      <c r="AH384" s="1" t="s">
        <v>860</v>
      </c>
      <c r="AI384" s="3"/>
      <c r="AJ384" s="2"/>
      <c r="AK384" s="2">
        <v>0.025</v>
      </c>
      <c r="AL384" s="2"/>
      <c r="AM384" s="4">
        <v>0.025</v>
      </c>
      <c r="AO384" s="7">
        <f t="shared" si="180"/>
        <v>0</v>
      </c>
      <c r="AP384" s="7">
        <f t="shared" si="181"/>
        <v>0</v>
      </c>
      <c r="AQ384" s="7">
        <f t="shared" si="182"/>
        <v>0.5</v>
      </c>
      <c r="AR384" s="7">
        <f t="shared" si="183"/>
        <v>0</v>
      </c>
      <c r="AS384" s="7">
        <f t="shared" si="184"/>
        <v>0.5</v>
      </c>
      <c r="AT384" s="30" t="str">
        <f t="shared" si="185"/>
        <v>Abt</v>
      </c>
      <c r="AU384" s="36">
        <f t="shared" si="186"/>
        <v>0</v>
      </c>
      <c r="AV384" s="36">
        <f t="shared" si="187"/>
        <v>0</v>
      </c>
      <c r="AW384" s="36">
        <f t="shared" si="188"/>
        <v>0</v>
      </c>
      <c r="AX384" s="36">
        <f t="shared" si="189"/>
        <v>0</v>
      </c>
      <c r="AY384" s="36">
        <f t="shared" si="190"/>
        <v>0</v>
      </c>
      <c r="AZ384" s="32">
        <f t="shared" si="191"/>
        <v>0</v>
      </c>
      <c r="BB384" s="36">
        <f t="shared" si="192"/>
        <v>0</v>
      </c>
      <c r="BC384" s="36">
        <f t="shared" si="193"/>
        <v>0</v>
      </c>
      <c r="BD384" s="36">
        <f t="shared" si="194"/>
        <v>0</v>
      </c>
      <c r="BE384" s="36">
        <f t="shared" si="195"/>
        <v>0</v>
      </c>
      <c r="BF384" s="36">
        <f t="shared" si="196"/>
        <v>0</v>
      </c>
      <c r="BG384" s="32">
        <f t="shared" si="197"/>
        <v>0</v>
      </c>
      <c r="BI384" s="36">
        <f t="shared" si="198"/>
        <v>0.2</v>
      </c>
      <c r="BJ384" s="36">
        <f t="shared" si="199"/>
        <v>0.25</v>
      </c>
      <c r="BK384" s="36">
        <f t="shared" si="200"/>
        <v>0.4</v>
      </c>
      <c r="BL384" s="36">
        <f t="shared" si="201"/>
        <v>0.1</v>
      </c>
      <c r="BM384" s="36">
        <f t="shared" si="202"/>
        <v>0.05</v>
      </c>
      <c r="BN384" s="32">
        <f t="shared" si="203"/>
        <v>1</v>
      </c>
      <c r="BP384" s="36">
        <f t="shared" si="204"/>
        <v>0</v>
      </c>
      <c r="BQ384" s="36">
        <f t="shared" si="205"/>
        <v>0</v>
      </c>
      <c r="BR384" s="36">
        <f t="shared" si="206"/>
        <v>0</v>
      </c>
      <c r="BS384" s="36">
        <f t="shared" si="207"/>
        <v>0</v>
      </c>
      <c r="BT384" s="36">
        <f t="shared" si="208"/>
        <v>0</v>
      </c>
      <c r="BU384" s="32">
        <f t="shared" si="209"/>
        <v>0</v>
      </c>
      <c r="BW384" s="38">
        <f t="shared" si="210"/>
        <v>0.2</v>
      </c>
      <c r="BX384" s="38">
        <f t="shared" si="211"/>
        <v>0.25</v>
      </c>
      <c r="BY384" s="38">
        <f t="shared" si="212"/>
        <v>0.4</v>
      </c>
      <c r="BZ384" s="38">
        <f t="shared" si="213"/>
        <v>0.1</v>
      </c>
      <c r="CA384" s="38">
        <f t="shared" si="214"/>
        <v>0.05</v>
      </c>
      <c r="CB384" s="34">
        <f t="shared" si="215"/>
        <v>1</v>
      </c>
    </row>
    <row r="385" spans="1:80" ht="12.75">
      <c r="A385" s="1" t="s">
        <v>1175</v>
      </c>
      <c r="B385" s="1" t="s">
        <v>0</v>
      </c>
      <c r="C385" s="3">
        <v>0.6316</v>
      </c>
      <c r="D385" s="2">
        <v>0.3684</v>
      </c>
      <c r="E385" s="2">
        <v>0.4275</v>
      </c>
      <c r="F385" s="2">
        <v>2.3190577500000003</v>
      </c>
      <c r="G385" s="4">
        <v>3.74655775</v>
      </c>
      <c r="H385" s="39"/>
      <c r="I385" s="1" t="s">
        <v>1175</v>
      </c>
      <c r="J385" s="1" t="s">
        <v>0</v>
      </c>
      <c r="K385" s="3">
        <v>0.421</v>
      </c>
      <c r="L385" s="2">
        <v>0.421</v>
      </c>
      <c r="M385" s="2">
        <v>2.5526400000000002</v>
      </c>
      <c r="N385" s="2">
        <v>2.35745775</v>
      </c>
      <c r="O385" s="4">
        <v>5.752097750000003</v>
      </c>
      <c r="P385"/>
      <c r="Q385" s="1" t="s">
        <v>1175</v>
      </c>
      <c r="R385" s="1" t="s">
        <v>0</v>
      </c>
      <c r="S385" s="3">
        <v>0.7895</v>
      </c>
      <c r="T385" s="2">
        <v>0.5264</v>
      </c>
      <c r="U385" s="2">
        <v>7.322550000000001</v>
      </c>
      <c r="V385" s="2">
        <v>3.2638949999999998</v>
      </c>
      <c r="W385" s="4">
        <v>11.902345</v>
      </c>
      <c r="X385"/>
      <c r="Y385" s="1" t="s">
        <v>1175</v>
      </c>
      <c r="Z385" s="1" t="s">
        <v>0</v>
      </c>
      <c r="AA385" s="3">
        <v>0.11580000000000001</v>
      </c>
      <c r="AB385" s="2">
        <v>0.2106</v>
      </c>
      <c r="AC385" s="2">
        <v>0.3164</v>
      </c>
      <c r="AD385" s="2">
        <v>2.8115027500000003</v>
      </c>
      <c r="AE385" s="4">
        <v>3.45430275</v>
      </c>
      <c r="AF385"/>
      <c r="AG385" s="1" t="s">
        <v>1175</v>
      </c>
      <c r="AH385" s="1" t="s">
        <v>0</v>
      </c>
      <c r="AI385" s="3">
        <v>0.0421</v>
      </c>
      <c r="AJ385" s="2">
        <v>0.47369999999999995</v>
      </c>
      <c r="AK385" s="2">
        <v>1.1893099999999999</v>
      </c>
      <c r="AL385" s="2">
        <v>5.770781499999999</v>
      </c>
      <c r="AM385" s="4">
        <v>7.4758914999999995</v>
      </c>
      <c r="AO385" s="7">
        <f t="shared" si="180"/>
        <v>2</v>
      </c>
      <c r="AP385" s="7">
        <f t="shared" si="181"/>
        <v>2.0000999999999998</v>
      </c>
      <c r="AQ385" s="7">
        <f t="shared" si="182"/>
        <v>11.808400000000002</v>
      </c>
      <c r="AR385" s="7">
        <f t="shared" si="183"/>
        <v>16.52269475</v>
      </c>
      <c r="AS385" s="7">
        <f t="shared" si="184"/>
        <v>32.33119475</v>
      </c>
      <c r="AT385" s="30" t="str">
        <f t="shared" si="185"/>
        <v>Inst</v>
      </c>
      <c r="AU385" s="36">
        <f t="shared" si="186"/>
        <v>0.3158</v>
      </c>
      <c r="AV385" s="36">
        <f t="shared" si="187"/>
        <v>0.2105</v>
      </c>
      <c r="AW385" s="36">
        <f t="shared" si="188"/>
        <v>0.39475</v>
      </c>
      <c r="AX385" s="36">
        <f t="shared" si="189"/>
        <v>0.05790000000000001</v>
      </c>
      <c r="AY385" s="36">
        <f t="shared" si="190"/>
        <v>0.02105</v>
      </c>
      <c r="AZ385" s="32">
        <f t="shared" si="191"/>
        <v>1</v>
      </c>
      <c r="BB385" s="36">
        <f t="shared" si="192"/>
        <v>0.184190790460477</v>
      </c>
      <c r="BC385" s="36">
        <f t="shared" si="193"/>
        <v>0.2104894755262237</v>
      </c>
      <c r="BD385" s="36">
        <f t="shared" si="194"/>
        <v>0.2631868406579671</v>
      </c>
      <c r="BE385" s="36">
        <f t="shared" si="195"/>
        <v>0.10529473526323685</v>
      </c>
      <c r="BF385" s="36">
        <f t="shared" si="196"/>
        <v>0.2368381580920954</v>
      </c>
      <c r="BG385" s="32">
        <f t="shared" si="197"/>
        <v>1</v>
      </c>
      <c r="BI385" s="36">
        <f t="shared" si="198"/>
        <v>0.03620304190237457</v>
      </c>
      <c r="BJ385" s="36">
        <f t="shared" si="199"/>
        <v>0.21617153890450863</v>
      </c>
      <c r="BK385" s="36">
        <f t="shared" si="200"/>
        <v>0.620113647911656</v>
      </c>
      <c r="BL385" s="36">
        <f t="shared" si="201"/>
        <v>0.026794485281663897</v>
      </c>
      <c r="BM385" s="36">
        <f t="shared" si="202"/>
        <v>0.10071728599979672</v>
      </c>
      <c r="BN385" s="32">
        <f t="shared" si="203"/>
        <v>0.9999999999999998</v>
      </c>
      <c r="BP385" s="36">
        <f t="shared" si="204"/>
        <v>0.14035590350659963</v>
      </c>
      <c r="BQ385" s="36">
        <f t="shared" si="205"/>
        <v>0.1426799796080479</v>
      </c>
      <c r="BR385" s="36">
        <f t="shared" si="206"/>
        <v>0.1975401137275141</v>
      </c>
      <c r="BS385" s="36">
        <f t="shared" si="207"/>
        <v>0.1701600612091439</v>
      </c>
      <c r="BT385" s="36">
        <f t="shared" si="208"/>
        <v>0.3492639419486945</v>
      </c>
      <c r="BU385" s="32">
        <f t="shared" si="209"/>
        <v>1</v>
      </c>
      <c r="BW385" s="38">
        <f t="shared" si="210"/>
        <v>0.11588058464805108</v>
      </c>
      <c r="BX385" s="38">
        <f t="shared" si="211"/>
        <v>0.17791169780386795</v>
      </c>
      <c r="BY385" s="38">
        <f t="shared" si="212"/>
        <v>0.3681381121865285</v>
      </c>
      <c r="BZ385" s="38">
        <f t="shared" si="213"/>
        <v>0.10684117233248858</v>
      </c>
      <c r="CA385" s="38">
        <f t="shared" si="214"/>
        <v>0.23122843302906396</v>
      </c>
      <c r="CB385" s="34">
        <f t="shared" si="215"/>
        <v>1</v>
      </c>
    </row>
    <row r="386" spans="1:80" ht="12.75">
      <c r="A386" s="1" t="s">
        <v>552</v>
      </c>
      <c r="B386" s="1" t="s">
        <v>553</v>
      </c>
      <c r="C386" s="3">
        <v>0.6316</v>
      </c>
      <c r="D386" s="2">
        <v>0.3684</v>
      </c>
      <c r="E386" s="2">
        <v>0.4275</v>
      </c>
      <c r="F386" s="2">
        <v>2.3190577500000003</v>
      </c>
      <c r="G386" s="4">
        <v>3.74655775</v>
      </c>
      <c r="H386"/>
      <c r="I386" s="1" t="s">
        <v>552</v>
      </c>
      <c r="J386" s="1" t="s">
        <v>553</v>
      </c>
      <c r="K386" s="3">
        <v>0.421</v>
      </c>
      <c r="L386" s="2">
        <v>0.421</v>
      </c>
      <c r="M386" s="2">
        <v>2.5526400000000002</v>
      </c>
      <c r="N386" s="2">
        <v>2.35745775</v>
      </c>
      <c r="O386" s="4">
        <v>5.752097750000001</v>
      </c>
      <c r="P386"/>
      <c r="Q386" s="1" t="s">
        <v>552</v>
      </c>
      <c r="R386" s="1" t="s">
        <v>553</v>
      </c>
      <c r="S386" s="3">
        <v>0.7895</v>
      </c>
      <c r="T386" s="2">
        <v>0.5264</v>
      </c>
      <c r="U386" s="2">
        <v>7.322550000000001</v>
      </c>
      <c r="V386" s="2">
        <v>3.2638949999999998</v>
      </c>
      <c r="W386" s="4">
        <v>11.902345</v>
      </c>
      <c r="X386"/>
      <c r="Y386" s="1" t="s">
        <v>552</v>
      </c>
      <c r="Z386" s="1" t="s">
        <v>553</v>
      </c>
      <c r="AA386" s="3">
        <v>0.11580000000000001</v>
      </c>
      <c r="AB386" s="2">
        <v>0.2106</v>
      </c>
      <c r="AC386" s="2">
        <v>0.3164</v>
      </c>
      <c r="AD386" s="2">
        <v>2.8115027500000003</v>
      </c>
      <c r="AE386" s="4">
        <v>3.45430275</v>
      </c>
      <c r="AF386"/>
      <c r="AG386" s="1" t="s">
        <v>552</v>
      </c>
      <c r="AH386" s="1" t="s">
        <v>553</v>
      </c>
      <c r="AI386" s="3">
        <v>0.0421</v>
      </c>
      <c r="AJ386" s="2">
        <v>0.47369999999999995</v>
      </c>
      <c r="AK386" s="2">
        <v>1.1893099999999999</v>
      </c>
      <c r="AL386" s="2">
        <v>5.770781499999999</v>
      </c>
      <c r="AM386" s="4">
        <v>7.4758914999999995</v>
      </c>
      <c r="AO386" s="7">
        <f t="shared" si="180"/>
        <v>2</v>
      </c>
      <c r="AP386" s="7">
        <f t="shared" si="181"/>
        <v>2.0000999999999998</v>
      </c>
      <c r="AQ386" s="7">
        <f t="shared" si="182"/>
        <v>11.808400000000002</v>
      </c>
      <c r="AR386" s="7">
        <f t="shared" si="183"/>
        <v>16.52269475</v>
      </c>
      <c r="AS386" s="7">
        <f t="shared" si="184"/>
        <v>32.33119475</v>
      </c>
      <c r="AT386" s="30" t="str">
        <f t="shared" si="185"/>
        <v>Abt</v>
      </c>
      <c r="AU386" s="36">
        <f t="shared" si="186"/>
        <v>0.3158</v>
      </c>
      <c r="AV386" s="36">
        <f t="shared" si="187"/>
        <v>0.2105</v>
      </c>
      <c r="AW386" s="36">
        <f t="shared" si="188"/>
        <v>0.39475</v>
      </c>
      <c r="AX386" s="36">
        <f t="shared" si="189"/>
        <v>0.05790000000000001</v>
      </c>
      <c r="AY386" s="36">
        <f t="shared" si="190"/>
        <v>0.02105</v>
      </c>
      <c r="AZ386" s="32">
        <f t="shared" si="191"/>
        <v>1</v>
      </c>
      <c r="BB386" s="36">
        <f t="shared" si="192"/>
        <v>0.184190790460477</v>
      </c>
      <c r="BC386" s="36">
        <f t="shared" si="193"/>
        <v>0.2104894755262237</v>
      </c>
      <c r="BD386" s="36">
        <f t="shared" si="194"/>
        <v>0.2631868406579671</v>
      </c>
      <c r="BE386" s="36">
        <f t="shared" si="195"/>
        <v>0.10529473526323685</v>
      </c>
      <c r="BF386" s="36">
        <f t="shared" si="196"/>
        <v>0.2368381580920954</v>
      </c>
      <c r="BG386" s="32">
        <f t="shared" si="197"/>
        <v>1</v>
      </c>
      <c r="BI386" s="36">
        <f t="shared" si="198"/>
        <v>0.03620304190237457</v>
      </c>
      <c r="BJ386" s="36">
        <f t="shared" si="199"/>
        <v>0.21617153890450863</v>
      </c>
      <c r="BK386" s="36">
        <f t="shared" si="200"/>
        <v>0.620113647911656</v>
      </c>
      <c r="BL386" s="36">
        <f t="shared" si="201"/>
        <v>0.026794485281663897</v>
      </c>
      <c r="BM386" s="36">
        <f t="shared" si="202"/>
        <v>0.10071728599979672</v>
      </c>
      <c r="BN386" s="32">
        <f t="shared" si="203"/>
        <v>0.9999999999999998</v>
      </c>
      <c r="BP386" s="36">
        <f t="shared" si="204"/>
        <v>0.14035590350659963</v>
      </c>
      <c r="BQ386" s="36">
        <f t="shared" si="205"/>
        <v>0.1426799796080479</v>
      </c>
      <c r="BR386" s="36">
        <f t="shared" si="206"/>
        <v>0.1975401137275141</v>
      </c>
      <c r="BS386" s="36">
        <f t="shared" si="207"/>
        <v>0.1701600612091439</v>
      </c>
      <c r="BT386" s="36">
        <f t="shared" si="208"/>
        <v>0.3492639419486945</v>
      </c>
      <c r="BU386" s="32">
        <f t="shared" si="209"/>
        <v>1</v>
      </c>
      <c r="BW386" s="38">
        <f t="shared" si="210"/>
        <v>0.11588058464805108</v>
      </c>
      <c r="BX386" s="38">
        <f t="shared" si="211"/>
        <v>0.1779116978038679</v>
      </c>
      <c r="BY386" s="38">
        <f t="shared" si="212"/>
        <v>0.3681381121865285</v>
      </c>
      <c r="BZ386" s="38">
        <f t="shared" si="213"/>
        <v>0.10684117233248858</v>
      </c>
      <c r="CA386" s="38">
        <f t="shared" si="214"/>
        <v>0.23122843302906396</v>
      </c>
      <c r="CB386" s="34">
        <f t="shared" si="215"/>
        <v>0.9999999999999999</v>
      </c>
    </row>
    <row r="387" spans="1:80" ht="12.75">
      <c r="A387" s="1" t="s">
        <v>1</v>
      </c>
      <c r="B387" s="1" t="s">
        <v>779</v>
      </c>
      <c r="C387" s="3">
        <v>1.7203</v>
      </c>
      <c r="D387" s="2">
        <v>0.9431999999999999</v>
      </c>
      <c r="E387" s="2">
        <v>4.183025000000001</v>
      </c>
      <c r="F387" s="2">
        <v>0</v>
      </c>
      <c r="G387" s="4">
        <v>6.846525000000001</v>
      </c>
      <c r="H387" s="39"/>
      <c r="I387" s="1" t="s">
        <v>1</v>
      </c>
      <c r="J387" s="1" t="s">
        <v>779</v>
      </c>
      <c r="K387" s="3">
        <v>1.0275</v>
      </c>
      <c r="L387" s="2">
        <v>0.5353</v>
      </c>
      <c r="M387" s="2">
        <v>1.2690500000000002</v>
      </c>
      <c r="N387" s="2">
        <v>0.74405272</v>
      </c>
      <c r="O387" s="4">
        <v>3.5759027199999998</v>
      </c>
      <c r="P387"/>
      <c r="Q387" s="1" t="s">
        <v>1</v>
      </c>
      <c r="R387" s="1" t="s">
        <v>779</v>
      </c>
      <c r="S387" s="3">
        <v>1.1216000000000002</v>
      </c>
      <c r="T387" s="2">
        <v>0.5176000000000001</v>
      </c>
      <c r="U387" s="2">
        <v>11.498065</v>
      </c>
      <c r="V387" s="2">
        <v>5.110747279999999</v>
      </c>
      <c r="W387" s="4">
        <v>18.24801228</v>
      </c>
      <c r="X387"/>
      <c r="Y387" s="1" t="s">
        <v>1</v>
      </c>
      <c r="Z387" s="1" t="s">
        <v>779</v>
      </c>
      <c r="AA387" s="3">
        <v>0.0217</v>
      </c>
      <c r="AB387" s="2">
        <v>0</v>
      </c>
      <c r="AC387" s="2">
        <v>0.1714</v>
      </c>
      <c r="AD387" s="2">
        <v>0</v>
      </c>
      <c r="AE387" s="4">
        <v>0.1931</v>
      </c>
      <c r="AF387"/>
      <c r="AG387" s="1" t="s">
        <v>1</v>
      </c>
      <c r="AH387" s="1" t="s">
        <v>779</v>
      </c>
      <c r="AI387" s="3">
        <v>0.1087</v>
      </c>
      <c r="AJ387" s="2">
        <v>0.0588</v>
      </c>
      <c r="AK387" s="2">
        <v>0.13806000000000002</v>
      </c>
      <c r="AL387" s="2">
        <v>0</v>
      </c>
      <c r="AM387" s="4">
        <v>0.30556000000000005</v>
      </c>
      <c r="AO387" s="7">
        <f t="shared" si="180"/>
        <v>3.9997999999999996</v>
      </c>
      <c r="AP387" s="7">
        <f t="shared" si="181"/>
        <v>2.0549</v>
      </c>
      <c r="AQ387" s="7">
        <f t="shared" si="182"/>
        <v>17.2596</v>
      </c>
      <c r="AR387" s="7">
        <f t="shared" si="183"/>
        <v>5.854799999999999</v>
      </c>
      <c r="AS387" s="7">
        <f t="shared" si="184"/>
        <v>29.1691</v>
      </c>
      <c r="AT387" s="30" t="str">
        <f t="shared" si="185"/>
        <v>Inst</v>
      </c>
      <c r="AU387" s="36">
        <f t="shared" si="186"/>
        <v>0.4300965048252413</v>
      </c>
      <c r="AV387" s="36">
        <f t="shared" si="187"/>
        <v>0.2568878443922197</v>
      </c>
      <c r="AW387" s="36">
        <f t="shared" si="188"/>
        <v>0.2804140207010351</v>
      </c>
      <c r="AX387" s="36">
        <f t="shared" si="189"/>
        <v>0.005425271263563179</v>
      </c>
      <c r="AY387" s="36">
        <f t="shared" si="190"/>
        <v>0.0271763588179409</v>
      </c>
      <c r="AZ387" s="32">
        <f t="shared" si="191"/>
        <v>1.0000000000000002</v>
      </c>
      <c r="BB387" s="36">
        <f t="shared" si="192"/>
        <v>0.4590004379775171</v>
      </c>
      <c r="BC387" s="36">
        <f t="shared" si="193"/>
        <v>0.2604992943695557</v>
      </c>
      <c r="BD387" s="36">
        <f t="shared" si="194"/>
        <v>0.2518857365321914</v>
      </c>
      <c r="BE387" s="36">
        <f t="shared" si="195"/>
        <v>0</v>
      </c>
      <c r="BF387" s="36">
        <f t="shared" si="196"/>
        <v>0.028614531120735802</v>
      </c>
      <c r="BG387" s="32">
        <f t="shared" si="197"/>
        <v>1</v>
      </c>
      <c r="BI387" s="36">
        <f t="shared" si="198"/>
        <v>0.24235932466569335</v>
      </c>
      <c r="BJ387" s="36">
        <f t="shared" si="199"/>
        <v>0.07352719645878238</v>
      </c>
      <c r="BK387" s="36">
        <f t="shared" si="200"/>
        <v>0.6661837470161533</v>
      </c>
      <c r="BL387" s="36">
        <f t="shared" si="201"/>
        <v>0.009930705230712183</v>
      </c>
      <c r="BM387" s="36">
        <f t="shared" si="202"/>
        <v>0.007999026628658834</v>
      </c>
      <c r="BN387" s="32">
        <f t="shared" si="203"/>
        <v>1</v>
      </c>
      <c r="BP387" s="36">
        <f t="shared" si="204"/>
        <v>0</v>
      </c>
      <c r="BQ387" s="36">
        <f t="shared" si="205"/>
        <v>0.12708422490947602</v>
      </c>
      <c r="BR387" s="36">
        <f t="shared" si="206"/>
        <v>0.872915775090524</v>
      </c>
      <c r="BS387" s="36">
        <f t="shared" si="207"/>
        <v>0</v>
      </c>
      <c r="BT387" s="36">
        <f t="shared" si="208"/>
        <v>0</v>
      </c>
      <c r="BU387" s="32">
        <f t="shared" si="209"/>
        <v>1</v>
      </c>
      <c r="BW387" s="38">
        <f t="shared" si="210"/>
        <v>0.23471841777771685</v>
      </c>
      <c r="BX387" s="38">
        <f t="shared" si="211"/>
        <v>0.12259215128337864</v>
      </c>
      <c r="BY387" s="38">
        <f t="shared" si="212"/>
        <v>0.6255939429053348</v>
      </c>
      <c r="BZ387" s="38">
        <f t="shared" si="213"/>
        <v>0.0066200191298325965</v>
      </c>
      <c r="CA387" s="38">
        <f t="shared" si="214"/>
        <v>0.010475468903737175</v>
      </c>
      <c r="CB387" s="34">
        <f t="shared" si="215"/>
        <v>1</v>
      </c>
    </row>
    <row r="388" spans="1:80" ht="12.75">
      <c r="A388" s="1" t="s">
        <v>554</v>
      </c>
      <c r="B388" s="1" t="s">
        <v>861</v>
      </c>
      <c r="C388" s="3">
        <v>0.7137</v>
      </c>
      <c r="D388" s="2">
        <v>0.355</v>
      </c>
      <c r="E388" s="2">
        <v>0.264585</v>
      </c>
      <c r="F388" s="2">
        <v>0</v>
      </c>
      <c r="G388" s="4">
        <v>1.333285</v>
      </c>
      <c r="H388"/>
      <c r="I388" s="1" t="s">
        <v>554</v>
      </c>
      <c r="J388" s="1" t="s">
        <v>861</v>
      </c>
      <c r="K388" s="3">
        <v>0.442</v>
      </c>
      <c r="L388" s="2">
        <v>0.3</v>
      </c>
      <c r="M388" s="2">
        <v>0.4541700000000001</v>
      </c>
      <c r="N388" s="2">
        <v>0.43295272</v>
      </c>
      <c r="O388" s="4">
        <v>1.62912272</v>
      </c>
      <c r="P388"/>
      <c r="Q388" s="1" t="s">
        <v>554</v>
      </c>
      <c r="R388" s="1" t="s">
        <v>861</v>
      </c>
      <c r="S388" s="3">
        <v>0.7137</v>
      </c>
      <c r="T388" s="2">
        <v>0.4</v>
      </c>
      <c r="U388" s="2">
        <v>5.008645</v>
      </c>
      <c r="V388" s="2">
        <v>2.3218472800000005</v>
      </c>
      <c r="W388" s="4">
        <v>8.44419228</v>
      </c>
      <c r="X388"/>
      <c r="Y388" s="1" t="s">
        <v>554</v>
      </c>
      <c r="Z388" s="1" t="s">
        <v>861</v>
      </c>
      <c r="AA388" s="3">
        <v>0.0217</v>
      </c>
      <c r="AB388" s="2">
        <v>0</v>
      </c>
      <c r="AC388" s="2">
        <v>0</v>
      </c>
      <c r="AD388" s="2">
        <v>0</v>
      </c>
      <c r="AE388" s="4">
        <v>0.0217</v>
      </c>
      <c r="AF388"/>
      <c r="AG388" s="1" t="s">
        <v>554</v>
      </c>
      <c r="AH388" s="1" t="s">
        <v>861</v>
      </c>
      <c r="AI388" s="3">
        <v>0.1087</v>
      </c>
      <c r="AJ388" s="2">
        <v>0</v>
      </c>
      <c r="AK388" s="2">
        <v>0</v>
      </c>
      <c r="AL388" s="2">
        <v>0</v>
      </c>
      <c r="AM388" s="4">
        <v>0.1087</v>
      </c>
      <c r="AO388" s="7">
        <f t="shared" si="180"/>
        <v>1.9998</v>
      </c>
      <c r="AP388" s="7">
        <f t="shared" si="181"/>
        <v>1.0550000000000002</v>
      </c>
      <c r="AQ388" s="7">
        <f t="shared" si="182"/>
        <v>5.727399999999999</v>
      </c>
      <c r="AR388" s="7">
        <f t="shared" si="183"/>
        <v>2.7548000000000004</v>
      </c>
      <c r="AS388" s="7">
        <f t="shared" si="184"/>
        <v>11.536999999999999</v>
      </c>
      <c r="AT388" s="30" t="str">
        <f t="shared" si="185"/>
        <v>Abt</v>
      </c>
      <c r="AU388" s="36">
        <f t="shared" si="186"/>
        <v>0.3568856885688569</v>
      </c>
      <c r="AV388" s="36">
        <f t="shared" si="187"/>
        <v>0.22102210221022103</v>
      </c>
      <c r="AW388" s="36">
        <f t="shared" si="188"/>
        <v>0.3568856885688569</v>
      </c>
      <c r="AX388" s="36">
        <f t="shared" si="189"/>
        <v>0.010851085108510851</v>
      </c>
      <c r="AY388" s="36">
        <f t="shared" si="190"/>
        <v>0.054355435543554355</v>
      </c>
      <c r="AZ388" s="32">
        <f t="shared" si="191"/>
        <v>1</v>
      </c>
      <c r="BB388" s="36">
        <f t="shared" si="192"/>
        <v>0.3364928909952606</v>
      </c>
      <c r="BC388" s="36">
        <f t="shared" si="193"/>
        <v>0.28436018957345965</v>
      </c>
      <c r="BD388" s="36">
        <f t="shared" si="194"/>
        <v>0.3791469194312796</v>
      </c>
      <c r="BE388" s="36">
        <f t="shared" si="195"/>
        <v>0</v>
      </c>
      <c r="BF388" s="36">
        <f t="shared" si="196"/>
        <v>0</v>
      </c>
      <c r="BG388" s="32">
        <f t="shared" si="197"/>
        <v>0.9999999999999998</v>
      </c>
      <c r="BI388" s="36">
        <f t="shared" si="198"/>
        <v>0.046196354366728365</v>
      </c>
      <c r="BJ388" s="36">
        <f t="shared" si="199"/>
        <v>0.07929776163704301</v>
      </c>
      <c r="BK388" s="36">
        <f t="shared" si="200"/>
        <v>0.8745058839962286</v>
      </c>
      <c r="BL388" s="36">
        <f t="shared" si="201"/>
        <v>0</v>
      </c>
      <c r="BM388" s="36">
        <f t="shared" si="202"/>
        <v>0</v>
      </c>
      <c r="BN388" s="32">
        <f t="shared" si="203"/>
        <v>1</v>
      </c>
      <c r="BP388" s="36">
        <f t="shared" si="204"/>
        <v>0</v>
      </c>
      <c r="BQ388" s="36">
        <f t="shared" si="205"/>
        <v>0.15716303179904165</v>
      </c>
      <c r="BR388" s="36">
        <f t="shared" si="206"/>
        <v>0.8428369682009584</v>
      </c>
      <c r="BS388" s="36">
        <f t="shared" si="207"/>
        <v>0</v>
      </c>
      <c r="BT388" s="36">
        <f t="shared" si="208"/>
        <v>0</v>
      </c>
      <c r="BU388" s="32">
        <f t="shared" si="209"/>
        <v>1</v>
      </c>
      <c r="BW388" s="38">
        <f t="shared" si="210"/>
        <v>0.11556600502730348</v>
      </c>
      <c r="BX388" s="38">
        <f t="shared" si="211"/>
        <v>0.14120852214613852</v>
      </c>
      <c r="BY388" s="38">
        <f t="shared" si="212"/>
        <v>0.7319227078096558</v>
      </c>
      <c r="BZ388" s="38">
        <f t="shared" si="213"/>
        <v>0.001880904914622519</v>
      </c>
      <c r="CA388" s="38">
        <f t="shared" si="214"/>
        <v>0.009421860102279623</v>
      </c>
      <c r="CB388" s="34">
        <f t="shared" si="215"/>
        <v>1</v>
      </c>
    </row>
    <row r="389" spans="1:80" ht="12.75">
      <c r="A389" s="1" t="s">
        <v>555</v>
      </c>
      <c r="B389" s="1" t="s">
        <v>862</v>
      </c>
      <c r="C389" s="3"/>
      <c r="D389" s="2"/>
      <c r="E389" s="2">
        <v>0</v>
      </c>
      <c r="F389" s="2"/>
      <c r="G389" s="4">
        <v>0</v>
      </c>
      <c r="H389"/>
      <c r="I389" s="1" t="s">
        <v>555</v>
      </c>
      <c r="J389" s="1" t="s">
        <v>862</v>
      </c>
      <c r="K389" s="3"/>
      <c r="L389" s="2"/>
      <c r="M389" s="2">
        <v>0</v>
      </c>
      <c r="N389" s="2"/>
      <c r="O389" s="4">
        <v>0</v>
      </c>
      <c r="P389"/>
      <c r="Q389" s="1" t="s">
        <v>555</v>
      </c>
      <c r="R389" s="1" t="s">
        <v>862</v>
      </c>
      <c r="S389" s="3"/>
      <c r="T389" s="2"/>
      <c r="U389" s="2">
        <v>0.975</v>
      </c>
      <c r="V389" s="2"/>
      <c r="W389" s="4">
        <v>0.975</v>
      </c>
      <c r="X389"/>
      <c r="Y389" s="1" t="s">
        <v>555</v>
      </c>
      <c r="Z389" s="1" t="s">
        <v>862</v>
      </c>
      <c r="AA389" s="3"/>
      <c r="AB389" s="2"/>
      <c r="AC389" s="2">
        <v>0</v>
      </c>
      <c r="AD389" s="2"/>
      <c r="AE389" s="4">
        <v>0</v>
      </c>
      <c r="AF389"/>
      <c r="AG389" s="1" t="s">
        <v>555</v>
      </c>
      <c r="AH389" s="1" t="s">
        <v>862</v>
      </c>
      <c r="AI389" s="3"/>
      <c r="AJ389" s="2"/>
      <c r="AK389" s="2">
        <v>0</v>
      </c>
      <c r="AL389" s="2"/>
      <c r="AM389" s="4">
        <v>0</v>
      </c>
      <c r="AO389" s="7">
        <f aca="true" t="shared" si="216" ref="AO389:AO452">C389+K389+S389+AA389+AI389</f>
        <v>0</v>
      </c>
      <c r="AP389" s="7">
        <f aca="true" t="shared" si="217" ref="AP389:AP452">D389+L389+T389+AB389+AJ389</f>
        <v>0</v>
      </c>
      <c r="AQ389" s="7">
        <f aca="true" t="shared" si="218" ref="AQ389:AQ452">E389+M389+U389+AC389+AK389</f>
        <v>0.975</v>
      </c>
      <c r="AR389" s="7">
        <f aca="true" t="shared" si="219" ref="AR389:AR452">F389+N389+V389+AD389+AL389</f>
        <v>0</v>
      </c>
      <c r="AS389" s="7">
        <f aca="true" t="shared" si="220" ref="AS389:AS452">G389+O389+W389+AE389+AM389</f>
        <v>0.975</v>
      </c>
      <c r="AT389" s="30" t="str">
        <f aca="true" t="shared" si="221" ref="AT389:AT452">IF(LEN(A389)&lt;=6,"Inst","Abt")</f>
        <v>Abt</v>
      </c>
      <c r="AU389" s="36">
        <f aca="true" t="shared" si="222" ref="AU389:AU452">IF(ISERROR(C389/AO389),0,C389/AO389)</f>
        <v>0</v>
      </c>
      <c r="AV389" s="36">
        <f aca="true" t="shared" si="223" ref="AV389:AV452">IF(ISERROR(K389/AO389),0,K389/AO389)</f>
        <v>0</v>
      </c>
      <c r="AW389" s="36">
        <f aca="true" t="shared" si="224" ref="AW389:AW452">IF(ISERROR(S389/AO389),0,S389/AO389)</f>
        <v>0</v>
      </c>
      <c r="AX389" s="36">
        <f aca="true" t="shared" si="225" ref="AX389:AX452">IF(ISERROR(AA389/AO389),0,AA389/AO389)</f>
        <v>0</v>
      </c>
      <c r="AY389" s="36">
        <f aca="true" t="shared" si="226" ref="AY389:AY452">IF(ISERROR(AI389/AO389),0,AI389/AO389)</f>
        <v>0</v>
      </c>
      <c r="AZ389" s="32">
        <f aca="true" t="shared" si="227" ref="AZ389:AZ452">SUM(AU389:AY389)</f>
        <v>0</v>
      </c>
      <c r="BB389" s="36">
        <f aca="true" t="shared" si="228" ref="BB389:BB452">IF(ISERROR(D389/AP389),0,D389/AP389)</f>
        <v>0</v>
      </c>
      <c r="BC389" s="36">
        <f aca="true" t="shared" si="229" ref="BC389:BC452">IF(ISERROR(L389/AP389),0,L389/AP389)</f>
        <v>0</v>
      </c>
      <c r="BD389" s="36">
        <f aca="true" t="shared" si="230" ref="BD389:BD452">IF(ISERROR(T389/AP389),0,T389/AP389)</f>
        <v>0</v>
      </c>
      <c r="BE389" s="36">
        <f aca="true" t="shared" si="231" ref="BE389:BE452">IF(ISERROR(AB389/AP389),0,AB389/AP389)</f>
        <v>0</v>
      </c>
      <c r="BF389" s="36">
        <f aca="true" t="shared" si="232" ref="BF389:BF452">IF(ISERROR(AJ389/AP389),0,AJ389/AP389)</f>
        <v>0</v>
      </c>
      <c r="BG389" s="32">
        <f aca="true" t="shared" si="233" ref="BG389:BG452">SUM(BB389:BF389)</f>
        <v>0</v>
      </c>
      <c r="BI389" s="36">
        <f aca="true" t="shared" si="234" ref="BI389:BI452">IF(ISERROR(E389/AQ389),0,E389/AQ389)</f>
        <v>0</v>
      </c>
      <c r="BJ389" s="36">
        <f aca="true" t="shared" si="235" ref="BJ389:BJ452">IF(ISERROR(M389/AQ389),0,M389/AQ389)</f>
        <v>0</v>
      </c>
      <c r="BK389" s="36">
        <f aca="true" t="shared" si="236" ref="BK389:BK452">IF(ISERROR(U389/AQ389),0,U389/AQ389)</f>
        <v>1</v>
      </c>
      <c r="BL389" s="36">
        <f aca="true" t="shared" si="237" ref="BL389:BL452">IF(ISERROR(AC389/AQ389),0,AC389/AQ389)</f>
        <v>0</v>
      </c>
      <c r="BM389" s="36">
        <f aca="true" t="shared" si="238" ref="BM389:BM452">IF(ISERROR(AK389/AQ389),0,AK389/AQ389)</f>
        <v>0</v>
      </c>
      <c r="BN389" s="32">
        <f aca="true" t="shared" si="239" ref="BN389:BN452">SUM(BI389:BM389)</f>
        <v>1</v>
      </c>
      <c r="BP389" s="36">
        <f aca="true" t="shared" si="240" ref="BP389:BP452">IF(ISERROR(F389/AR389),0,F389/AR389)</f>
        <v>0</v>
      </c>
      <c r="BQ389" s="36">
        <f aca="true" t="shared" si="241" ref="BQ389:BQ452">IF(ISERROR(N389/AR389),0,N389/AR389)</f>
        <v>0</v>
      </c>
      <c r="BR389" s="36">
        <f aca="true" t="shared" si="242" ref="BR389:BR452">IF(ISERROR(V389/AR389),0,V389/AR389)</f>
        <v>0</v>
      </c>
      <c r="BS389" s="36">
        <f aca="true" t="shared" si="243" ref="BS389:BS452">IF(ISERROR(AD389/AR389),0,AD389/AR389)</f>
        <v>0</v>
      </c>
      <c r="BT389" s="36">
        <f aca="true" t="shared" si="244" ref="BT389:BT452">IF(ISERROR(AL389/AR389),0,AL389/AR389)</f>
        <v>0</v>
      </c>
      <c r="BU389" s="32">
        <f aca="true" t="shared" si="245" ref="BU389:BU452">SUM(BP389:BT389)</f>
        <v>0</v>
      </c>
      <c r="BW389" s="38">
        <f aca="true" t="shared" si="246" ref="BW389:BW452">IF(ISERROR(G389/AS389),0,G389/AS389)</f>
        <v>0</v>
      </c>
      <c r="BX389" s="38">
        <f aca="true" t="shared" si="247" ref="BX389:BX452">IF(ISERROR(O389/AS389),0,O389/AS389)</f>
        <v>0</v>
      </c>
      <c r="BY389" s="38">
        <f aca="true" t="shared" si="248" ref="BY389:BY452">IF(ISERROR(W389/AS389),0,W389/AS389)</f>
        <v>1</v>
      </c>
      <c r="BZ389" s="38">
        <f aca="true" t="shared" si="249" ref="BZ389:BZ452">IF(ISERROR(AE389/AS389),0,AE389/AS389)</f>
        <v>0</v>
      </c>
      <c r="CA389" s="38">
        <f aca="true" t="shared" si="250" ref="CA389:CA452">IF(ISERROR(AM389/AS389),0,AM389/AS389)</f>
        <v>0</v>
      </c>
      <c r="CB389" s="34">
        <f aca="true" t="shared" si="251" ref="CB389:CB452">SUM(BW389:CA389)</f>
        <v>1</v>
      </c>
    </row>
    <row r="390" spans="1:80" ht="12.75">
      <c r="A390" s="1" t="s">
        <v>556</v>
      </c>
      <c r="B390" s="1" t="s">
        <v>863</v>
      </c>
      <c r="C390" s="3">
        <v>0.375</v>
      </c>
      <c r="D390" s="2"/>
      <c r="E390" s="2">
        <v>0.16487999999999997</v>
      </c>
      <c r="F390" s="2">
        <v>0</v>
      </c>
      <c r="G390" s="4">
        <v>0.5398799999999999</v>
      </c>
      <c r="H390"/>
      <c r="I390" s="1" t="s">
        <v>556</v>
      </c>
      <c r="J390" s="1" t="s">
        <v>863</v>
      </c>
      <c r="K390" s="3">
        <v>0.375</v>
      </c>
      <c r="L390" s="2"/>
      <c r="M390" s="2">
        <v>0.16487999999999997</v>
      </c>
      <c r="N390" s="2">
        <v>0.2</v>
      </c>
      <c r="O390" s="4">
        <v>0.7398799999999999</v>
      </c>
      <c r="P390"/>
      <c r="Q390" s="1" t="s">
        <v>556</v>
      </c>
      <c r="R390" s="1" t="s">
        <v>863</v>
      </c>
      <c r="S390" s="3">
        <v>0.25</v>
      </c>
      <c r="T390" s="2"/>
      <c r="U390" s="2">
        <v>1.95354</v>
      </c>
      <c r="V390" s="2">
        <v>1.8</v>
      </c>
      <c r="W390" s="4">
        <v>4.00354</v>
      </c>
      <c r="X390"/>
      <c r="Y390" s="1" t="s">
        <v>556</v>
      </c>
      <c r="Z390" s="1" t="s">
        <v>863</v>
      </c>
      <c r="AA390" s="3">
        <v>0</v>
      </c>
      <c r="AB390" s="2"/>
      <c r="AC390" s="2">
        <v>0</v>
      </c>
      <c r="AD390" s="2">
        <v>0</v>
      </c>
      <c r="AE390" s="4">
        <v>0</v>
      </c>
      <c r="AF390"/>
      <c r="AG390" s="1" t="s">
        <v>556</v>
      </c>
      <c r="AH390" s="1" t="s">
        <v>863</v>
      </c>
      <c r="AI390" s="3">
        <v>0</v>
      </c>
      <c r="AJ390" s="2"/>
      <c r="AK390" s="2">
        <v>0</v>
      </c>
      <c r="AL390" s="2">
        <v>0</v>
      </c>
      <c r="AM390" s="4">
        <v>0</v>
      </c>
      <c r="AO390" s="7">
        <f t="shared" si="216"/>
        <v>1</v>
      </c>
      <c r="AP390" s="7">
        <f t="shared" si="217"/>
        <v>0</v>
      </c>
      <c r="AQ390" s="7">
        <f t="shared" si="218"/>
        <v>2.2833</v>
      </c>
      <c r="AR390" s="7">
        <f t="shared" si="219"/>
        <v>2</v>
      </c>
      <c r="AS390" s="7">
        <f t="shared" si="220"/>
        <v>5.2833</v>
      </c>
      <c r="AT390" s="30" t="str">
        <f t="shared" si="221"/>
        <v>Abt</v>
      </c>
      <c r="AU390" s="36">
        <f t="shared" si="222"/>
        <v>0.375</v>
      </c>
      <c r="AV390" s="36">
        <f t="shared" si="223"/>
        <v>0.375</v>
      </c>
      <c r="AW390" s="36">
        <f t="shared" si="224"/>
        <v>0.25</v>
      </c>
      <c r="AX390" s="36">
        <f t="shared" si="225"/>
        <v>0</v>
      </c>
      <c r="AY390" s="36">
        <f t="shared" si="226"/>
        <v>0</v>
      </c>
      <c r="AZ390" s="32">
        <f t="shared" si="227"/>
        <v>1</v>
      </c>
      <c r="BB390" s="36">
        <f t="shared" si="228"/>
        <v>0</v>
      </c>
      <c r="BC390" s="36">
        <f t="shared" si="229"/>
        <v>0</v>
      </c>
      <c r="BD390" s="36">
        <f t="shared" si="230"/>
        <v>0</v>
      </c>
      <c r="BE390" s="36">
        <f t="shared" si="231"/>
        <v>0</v>
      </c>
      <c r="BF390" s="36">
        <f t="shared" si="232"/>
        <v>0</v>
      </c>
      <c r="BG390" s="32">
        <f t="shared" si="233"/>
        <v>0</v>
      </c>
      <c r="BI390" s="36">
        <f t="shared" si="234"/>
        <v>0.07221127315727235</v>
      </c>
      <c r="BJ390" s="36">
        <f t="shared" si="235"/>
        <v>0.07221127315727235</v>
      </c>
      <c r="BK390" s="36">
        <f t="shared" si="236"/>
        <v>0.8555774536854552</v>
      </c>
      <c r="BL390" s="36">
        <f t="shared" si="237"/>
        <v>0</v>
      </c>
      <c r="BM390" s="36">
        <f t="shared" si="238"/>
        <v>0</v>
      </c>
      <c r="BN390" s="32">
        <f t="shared" si="239"/>
        <v>1</v>
      </c>
      <c r="BP390" s="36">
        <f t="shared" si="240"/>
        <v>0</v>
      </c>
      <c r="BQ390" s="36">
        <f t="shared" si="241"/>
        <v>0.1</v>
      </c>
      <c r="BR390" s="36">
        <f t="shared" si="242"/>
        <v>0.9</v>
      </c>
      <c r="BS390" s="36">
        <f t="shared" si="243"/>
        <v>0</v>
      </c>
      <c r="BT390" s="36">
        <f t="shared" si="244"/>
        <v>0</v>
      </c>
      <c r="BU390" s="32">
        <f t="shared" si="245"/>
        <v>1</v>
      </c>
      <c r="BW390" s="38">
        <f t="shared" si="246"/>
        <v>0.10218613366645846</v>
      </c>
      <c r="BX390" s="38">
        <f t="shared" si="247"/>
        <v>0.14004126208998163</v>
      </c>
      <c r="BY390" s="38">
        <f t="shared" si="248"/>
        <v>0.75777260424356</v>
      </c>
      <c r="BZ390" s="38">
        <f t="shared" si="249"/>
        <v>0</v>
      </c>
      <c r="CA390" s="38">
        <f t="shared" si="250"/>
        <v>0</v>
      </c>
      <c r="CB390" s="34">
        <f t="shared" si="251"/>
        <v>1</v>
      </c>
    </row>
    <row r="391" spans="1:80" ht="12.75">
      <c r="A391" s="12" t="s">
        <v>557</v>
      </c>
      <c r="B391" s="12" t="s">
        <v>864</v>
      </c>
      <c r="C391" s="24">
        <v>0.6316</v>
      </c>
      <c r="D391" s="16"/>
      <c r="E391" s="16">
        <v>0.1</v>
      </c>
      <c r="F391" s="16">
        <v>0</v>
      </c>
      <c r="G391" s="25">
        <v>0.7316</v>
      </c>
      <c r="H391" s="27"/>
      <c r="I391" s="12" t="s">
        <v>557</v>
      </c>
      <c r="J391" s="12" t="s">
        <v>864</v>
      </c>
      <c r="K391" s="24">
        <v>0.2105</v>
      </c>
      <c r="L391" s="16"/>
      <c r="M391" s="16">
        <v>0.5</v>
      </c>
      <c r="N391" s="16">
        <v>0.1111</v>
      </c>
      <c r="O391" s="25">
        <v>0.8216</v>
      </c>
      <c r="Q391" s="12" t="s">
        <v>557</v>
      </c>
      <c r="R391" s="12" t="s">
        <v>864</v>
      </c>
      <c r="S391" s="24">
        <v>0.1579</v>
      </c>
      <c r="T391" s="16"/>
      <c r="U391" s="16">
        <v>2.0217</v>
      </c>
      <c r="V391" s="16">
        <v>0.8889</v>
      </c>
      <c r="W391" s="25">
        <v>3.0685000000000002</v>
      </c>
      <c r="Y391" s="12" t="s">
        <v>557</v>
      </c>
      <c r="Z391" s="12" t="s">
        <v>864</v>
      </c>
      <c r="AA391" s="24">
        <v>0</v>
      </c>
      <c r="AB391" s="16"/>
      <c r="AC391" s="16">
        <v>0</v>
      </c>
      <c r="AD391" s="16">
        <v>0</v>
      </c>
      <c r="AE391" s="25">
        <v>0</v>
      </c>
      <c r="AG391" s="12" t="s">
        <v>557</v>
      </c>
      <c r="AH391" s="12" t="s">
        <v>864</v>
      </c>
      <c r="AI391" s="24">
        <v>0</v>
      </c>
      <c r="AJ391" s="16"/>
      <c r="AK391" s="16">
        <v>0</v>
      </c>
      <c r="AL391" s="16">
        <v>0</v>
      </c>
      <c r="AM391" s="25">
        <v>0</v>
      </c>
      <c r="AO391" s="7">
        <f t="shared" si="216"/>
        <v>1</v>
      </c>
      <c r="AP391" s="7">
        <f t="shared" si="217"/>
        <v>0</v>
      </c>
      <c r="AQ391" s="7">
        <f t="shared" si="218"/>
        <v>2.6217</v>
      </c>
      <c r="AR391" s="7">
        <f t="shared" si="219"/>
        <v>1</v>
      </c>
      <c r="AS391" s="7">
        <f t="shared" si="220"/>
        <v>4.621700000000001</v>
      </c>
      <c r="AT391" s="30" t="str">
        <f t="shared" si="221"/>
        <v>Abt</v>
      </c>
      <c r="AU391" s="36">
        <f t="shared" si="222"/>
        <v>0.6316</v>
      </c>
      <c r="AV391" s="36">
        <f t="shared" si="223"/>
        <v>0.2105</v>
      </c>
      <c r="AW391" s="36">
        <f t="shared" si="224"/>
        <v>0.1579</v>
      </c>
      <c r="AX391" s="36">
        <f t="shared" si="225"/>
        <v>0</v>
      </c>
      <c r="AY391" s="36">
        <f t="shared" si="226"/>
        <v>0</v>
      </c>
      <c r="AZ391" s="32">
        <f t="shared" si="227"/>
        <v>1</v>
      </c>
      <c r="BB391" s="36">
        <f t="shared" si="228"/>
        <v>0</v>
      </c>
      <c r="BC391" s="36">
        <f t="shared" si="229"/>
        <v>0</v>
      </c>
      <c r="BD391" s="36">
        <f t="shared" si="230"/>
        <v>0</v>
      </c>
      <c r="BE391" s="36">
        <f t="shared" si="231"/>
        <v>0</v>
      </c>
      <c r="BF391" s="36">
        <f t="shared" si="232"/>
        <v>0</v>
      </c>
      <c r="BG391" s="32">
        <f t="shared" si="233"/>
        <v>0</v>
      </c>
      <c r="BI391" s="36">
        <f t="shared" si="234"/>
        <v>0.038143189533508794</v>
      </c>
      <c r="BJ391" s="36">
        <f t="shared" si="235"/>
        <v>0.19071594766754396</v>
      </c>
      <c r="BK391" s="36">
        <f t="shared" si="236"/>
        <v>0.7711408627989472</v>
      </c>
      <c r="BL391" s="36">
        <f t="shared" si="237"/>
        <v>0</v>
      </c>
      <c r="BM391" s="36">
        <f t="shared" si="238"/>
        <v>0</v>
      </c>
      <c r="BN391" s="32">
        <f t="shared" si="239"/>
        <v>1</v>
      </c>
      <c r="BP391" s="36">
        <f t="shared" si="240"/>
        <v>0</v>
      </c>
      <c r="BQ391" s="36">
        <f t="shared" si="241"/>
        <v>0.1111</v>
      </c>
      <c r="BR391" s="36">
        <f t="shared" si="242"/>
        <v>0.8889</v>
      </c>
      <c r="BS391" s="36">
        <f t="shared" si="243"/>
        <v>0</v>
      </c>
      <c r="BT391" s="36">
        <f t="shared" si="244"/>
        <v>0</v>
      </c>
      <c r="BU391" s="32">
        <f t="shared" si="245"/>
        <v>1</v>
      </c>
      <c r="BW391" s="37">
        <f t="shared" si="246"/>
        <v>0.15829673064024058</v>
      </c>
      <c r="BX391" s="37">
        <f t="shared" si="247"/>
        <v>0.1777700846009044</v>
      </c>
      <c r="BY391" s="37">
        <f t="shared" si="248"/>
        <v>0.6639331847588549</v>
      </c>
      <c r="BZ391" s="37">
        <f t="shared" si="249"/>
        <v>0</v>
      </c>
      <c r="CA391" s="37">
        <f t="shared" si="250"/>
        <v>0</v>
      </c>
      <c r="CB391" s="33">
        <f t="shared" si="251"/>
        <v>0.9999999999999999</v>
      </c>
    </row>
    <row r="392" spans="1:80" ht="12.75">
      <c r="A392" s="12" t="s">
        <v>558</v>
      </c>
      <c r="B392" s="12" t="s">
        <v>865</v>
      </c>
      <c r="C392" s="24"/>
      <c r="D392" s="16">
        <v>0.5882</v>
      </c>
      <c r="E392" s="16">
        <v>3.6535600000000006</v>
      </c>
      <c r="F392" s="16">
        <v>0</v>
      </c>
      <c r="G392" s="25">
        <v>4.24176</v>
      </c>
      <c r="H392" s="27"/>
      <c r="I392" s="12" t="s">
        <v>558</v>
      </c>
      <c r="J392" s="12" t="s">
        <v>865</v>
      </c>
      <c r="K392" s="24"/>
      <c r="L392" s="16">
        <v>0.2353</v>
      </c>
      <c r="M392" s="16">
        <v>0.15</v>
      </c>
      <c r="N392" s="16">
        <v>0</v>
      </c>
      <c r="O392" s="25">
        <v>0.3853</v>
      </c>
      <c r="Q392" s="12" t="s">
        <v>558</v>
      </c>
      <c r="R392" s="12" t="s">
        <v>865</v>
      </c>
      <c r="S392" s="24"/>
      <c r="T392" s="16">
        <v>0.1176</v>
      </c>
      <c r="U392" s="16">
        <v>1.5391800000000002</v>
      </c>
      <c r="V392" s="16">
        <v>0.1</v>
      </c>
      <c r="W392" s="25">
        <v>1.7567800000000002</v>
      </c>
      <c r="Y392" s="12" t="s">
        <v>558</v>
      </c>
      <c r="Z392" s="12" t="s">
        <v>865</v>
      </c>
      <c r="AA392" s="24"/>
      <c r="AB392" s="16">
        <v>0</v>
      </c>
      <c r="AC392" s="16">
        <v>0.1714</v>
      </c>
      <c r="AD392" s="16">
        <v>0</v>
      </c>
      <c r="AE392" s="25">
        <v>0.1714</v>
      </c>
      <c r="AG392" s="12" t="s">
        <v>558</v>
      </c>
      <c r="AH392" s="12" t="s">
        <v>865</v>
      </c>
      <c r="AI392" s="24"/>
      <c r="AJ392" s="16">
        <v>0.0588</v>
      </c>
      <c r="AK392" s="16">
        <v>0.13806000000000002</v>
      </c>
      <c r="AL392" s="16">
        <v>0</v>
      </c>
      <c r="AM392" s="25">
        <v>0.19686</v>
      </c>
      <c r="AO392" s="7">
        <f t="shared" si="216"/>
        <v>0</v>
      </c>
      <c r="AP392" s="7">
        <f t="shared" si="217"/>
        <v>0.9998999999999999</v>
      </c>
      <c r="AQ392" s="7">
        <f t="shared" si="218"/>
        <v>5.6522000000000014</v>
      </c>
      <c r="AR392" s="7">
        <f t="shared" si="219"/>
        <v>0.1</v>
      </c>
      <c r="AS392" s="7">
        <f t="shared" si="220"/>
        <v>6.7521</v>
      </c>
      <c r="AT392" s="30" t="str">
        <f t="shared" si="221"/>
        <v>Abt</v>
      </c>
      <c r="AU392" s="36">
        <f t="shared" si="222"/>
        <v>0</v>
      </c>
      <c r="AV392" s="36">
        <f t="shared" si="223"/>
        <v>0</v>
      </c>
      <c r="AW392" s="36">
        <f t="shared" si="224"/>
        <v>0</v>
      </c>
      <c r="AX392" s="36">
        <f t="shared" si="225"/>
        <v>0</v>
      </c>
      <c r="AY392" s="36">
        <f t="shared" si="226"/>
        <v>0</v>
      </c>
      <c r="AZ392" s="32">
        <f t="shared" si="227"/>
        <v>0</v>
      </c>
      <c r="BB392" s="36">
        <f t="shared" si="228"/>
        <v>0.5882588258825883</v>
      </c>
      <c r="BC392" s="36">
        <f t="shared" si="229"/>
        <v>0.23532353235323536</v>
      </c>
      <c r="BD392" s="36">
        <f t="shared" si="230"/>
        <v>0.11761176117611762</v>
      </c>
      <c r="BE392" s="36">
        <f t="shared" si="231"/>
        <v>0</v>
      </c>
      <c r="BF392" s="36">
        <f t="shared" si="232"/>
        <v>0.05880588058805881</v>
      </c>
      <c r="BG392" s="32">
        <f t="shared" si="233"/>
        <v>1</v>
      </c>
      <c r="BI392" s="36">
        <f t="shared" si="234"/>
        <v>0.6463960935564912</v>
      </c>
      <c r="BJ392" s="36">
        <f t="shared" si="235"/>
        <v>0.026538339053819745</v>
      </c>
      <c r="BK392" s="36">
        <f t="shared" si="236"/>
        <v>0.2723152046990552</v>
      </c>
      <c r="BL392" s="36">
        <f t="shared" si="237"/>
        <v>0.03032447542549803</v>
      </c>
      <c r="BM392" s="36">
        <f t="shared" si="238"/>
        <v>0.024425887265135695</v>
      </c>
      <c r="BN392" s="32">
        <f t="shared" si="239"/>
        <v>0.9999999999999999</v>
      </c>
      <c r="BP392" s="36">
        <f t="shared" si="240"/>
        <v>0</v>
      </c>
      <c r="BQ392" s="36">
        <f t="shared" si="241"/>
        <v>0</v>
      </c>
      <c r="BR392" s="36">
        <f t="shared" si="242"/>
        <v>1</v>
      </c>
      <c r="BS392" s="36">
        <f t="shared" si="243"/>
        <v>0</v>
      </c>
      <c r="BT392" s="36">
        <f t="shared" si="244"/>
        <v>0</v>
      </c>
      <c r="BU392" s="32">
        <f t="shared" si="245"/>
        <v>1</v>
      </c>
      <c r="BW392" s="37">
        <f t="shared" si="246"/>
        <v>0.6282134447060914</v>
      </c>
      <c r="BX392" s="37">
        <f t="shared" si="247"/>
        <v>0.05706372832155921</v>
      </c>
      <c r="BY392" s="37">
        <f t="shared" si="248"/>
        <v>0.2601827579567838</v>
      </c>
      <c r="BZ392" s="37">
        <f t="shared" si="249"/>
        <v>0.025384695131884894</v>
      </c>
      <c r="CA392" s="37">
        <f t="shared" si="250"/>
        <v>0.02915537388368063</v>
      </c>
      <c r="CB392" s="33">
        <f t="shared" si="251"/>
        <v>1</v>
      </c>
    </row>
    <row r="393" spans="1:80" ht="12.75">
      <c r="A393" s="1" t="s">
        <v>2</v>
      </c>
      <c r="B393" s="1" t="s">
        <v>3</v>
      </c>
      <c r="C393" s="3"/>
      <c r="D393" s="2">
        <v>0.5462</v>
      </c>
      <c r="E393" s="2">
        <v>13.540099999999994</v>
      </c>
      <c r="F393" s="2">
        <v>2.85</v>
      </c>
      <c r="G393" s="4">
        <v>16.936299999999996</v>
      </c>
      <c r="H393" s="39"/>
      <c r="I393" s="1" t="s">
        <v>2</v>
      </c>
      <c r="J393" s="1" t="s">
        <v>3</v>
      </c>
      <c r="K393" s="3"/>
      <c r="L393" s="2">
        <v>0</v>
      </c>
      <c r="M393" s="2">
        <v>0</v>
      </c>
      <c r="N393" s="2">
        <v>0</v>
      </c>
      <c r="O393" s="4">
        <v>0</v>
      </c>
      <c r="P393"/>
      <c r="Q393" s="1" t="s">
        <v>2</v>
      </c>
      <c r="R393" s="1" t="s">
        <v>3</v>
      </c>
      <c r="S393" s="3"/>
      <c r="T393" s="2">
        <v>0</v>
      </c>
      <c r="U393" s="2">
        <v>0</v>
      </c>
      <c r="V393" s="2">
        <v>0</v>
      </c>
      <c r="W393" s="4">
        <v>0</v>
      </c>
      <c r="X393"/>
      <c r="Y393" s="1" t="s">
        <v>2</v>
      </c>
      <c r="Z393" s="1" t="s">
        <v>3</v>
      </c>
      <c r="AA393" s="3"/>
      <c r="AB393" s="2">
        <v>0</v>
      </c>
      <c r="AC393" s="2">
        <v>0</v>
      </c>
      <c r="AD393" s="2">
        <v>0</v>
      </c>
      <c r="AE393" s="4">
        <v>0</v>
      </c>
      <c r="AF393"/>
      <c r="AG393" s="1" t="s">
        <v>2</v>
      </c>
      <c r="AH393" s="1" t="s">
        <v>3</v>
      </c>
      <c r="AI393" s="3"/>
      <c r="AJ393" s="2">
        <v>0</v>
      </c>
      <c r="AK393" s="2">
        <v>0</v>
      </c>
      <c r="AL393" s="2">
        <v>0</v>
      </c>
      <c r="AM393" s="4">
        <v>0</v>
      </c>
      <c r="AO393" s="7">
        <f t="shared" si="216"/>
        <v>0</v>
      </c>
      <c r="AP393" s="7">
        <f t="shared" si="217"/>
        <v>0.5462</v>
      </c>
      <c r="AQ393" s="7">
        <f t="shared" si="218"/>
        <v>13.540099999999994</v>
      </c>
      <c r="AR393" s="7">
        <f t="shared" si="219"/>
        <v>2.85</v>
      </c>
      <c r="AS393" s="7">
        <f t="shared" si="220"/>
        <v>16.936299999999996</v>
      </c>
      <c r="AT393" s="30" t="str">
        <f t="shared" si="221"/>
        <v>Inst</v>
      </c>
      <c r="AU393" s="36">
        <f t="shared" si="222"/>
        <v>0</v>
      </c>
      <c r="AV393" s="36">
        <f t="shared" si="223"/>
        <v>0</v>
      </c>
      <c r="AW393" s="36">
        <f t="shared" si="224"/>
        <v>0</v>
      </c>
      <c r="AX393" s="36">
        <f t="shared" si="225"/>
        <v>0</v>
      </c>
      <c r="AY393" s="36">
        <f t="shared" si="226"/>
        <v>0</v>
      </c>
      <c r="AZ393" s="32">
        <f t="shared" si="227"/>
        <v>0</v>
      </c>
      <c r="BB393" s="36">
        <f t="shared" si="228"/>
        <v>1</v>
      </c>
      <c r="BC393" s="36">
        <f t="shared" si="229"/>
        <v>0</v>
      </c>
      <c r="BD393" s="36">
        <f t="shared" si="230"/>
        <v>0</v>
      </c>
      <c r="BE393" s="36">
        <f t="shared" si="231"/>
        <v>0</v>
      </c>
      <c r="BF393" s="36">
        <f t="shared" si="232"/>
        <v>0</v>
      </c>
      <c r="BG393" s="32">
        <f t="shared" si="233"/>
        <v>1</v>
      </c>
      <c r="BI393" s="36">
        <f t="shared" si="234"/>
        <v>1</v>
      </c>
      <c r="BJ393" s="36">
        <f t="shared" si="235"/>
        <v>0</v>
      </c>
      <c r="BK393" s="36">
        <f t="shared" si="236"/>
        <v>0</v>
      </c>
      <c r="BL393" s="36">
        <f t="shared" si="237"/>
        <v>0</v>
      </c>
      <c r="BM393" s="36">
        <f t="shared" si="238"/>
        <v>0</v>
      </c>
      <c r="BN393" s="32">
        <f t="shared" si="239"/>
        <v>1</v>
      </c>
      <c r="BP393" s="36">
        <f t="shared" si="240"/>
        <v>1</v>
      </c>
      <c r="BQ393" s="36">
        <f t="shared" si="241"/>
        <v>0</v>
      </c>
      <c r="BR393" s="36">
        <f t="shared" si="242"/>
        <v>0</v>
      </c>
      <c r="BS393" s="36">
        <f t="shared" si="243"/>
        <v>0</v>
      </c>
      <c r="BT393" s="36">
        <f t="shared" si="244"/>
        <v>0</v>
      </c>
      <c r="BU393" s="32">
        <f t="shared" si="245"/>
        <v>1</v>
      </c>
      <c r="BW393" s="38">
        <f t="shared" si="246"/>
        <v>1</v>
      </c>
      <c r="BX393" s="38">
        <f t="shared" si="247"/>
        <v>0</v>
      </c>
      <c r="BY393" s="38">
        <f t="shared" si="248"/>
        <v>0</v>
      </c>
      <c r="BZ393" s="38">
        <f t="shared" si="249"/>
        <v>0</v>
      </c>
      <c r="CA393" s="38">
        <f t="shared" si="250"/>
        <v>0</v>
      </c>
      <c r="CB393" s="34">
        <f t="shared" si="251"/>
        <v>1</v>
      </c>
    </row>
    <row r="394" spans="1:80" ht="12.75">
      <c r="A394" s="1" t="s">
        <v>559</v>
      </c>
      <c r="B394" s="1" t="s">
        <v>560</v>
      </c>
      <c r="C394" s="3"/>
      <c r="D394" s="2">
        <v>0.5462</v>
      </c>
      <c r="E394" s="2">
        <v>0.8396</v>
      </c>
      <c r="F394" s="2">
        <v>2.8</v>
      </c>
      <c r="G394" s="4">
        <v>4.1858</v>
      </c>
      <c r="H394"/>
      <c r="I394" s="1" t="s">
        <v>559</v>
      </c>
      <c r="J394" s="1" t="s">
        <v>560</v>
      </c>
      <c r="K394" s="3"/>
      <c r="L394" s="2">
        <v>0</v>
      </c>
      <c r="M394" s="2">
        <v>0</v>
      </c>
      <c r="N394" s="2">
        <v>0</v>
      </c>
      <c r="O394" s="4">
        <v>0</v>
      </c>
      <c r="P394"/>
      <c r="Q394" s="1" t="s">
        <v>559</v>
      </c>
      <c r="R394" s="1" t="s">
        <v>560</v>
      </c>
      <c r="S394" s="3"/>
      <c r="T394" s="2">
        <v>0</v>
      </c>
      <c r="U394" s="2">
        <v>0</v>
      </c>
      <c r="V394" s="2">
        <v>0</v>
      </c>
      <c r="W394" s="4">
        <v>0</v>
      </c>
      <c r="X394"/>
      <c r="Y394" s="1" t="s">
        <v>559</v>
      </c>
      <c r="Z394" s="1" t="s">
        <v>560</v>
      </c>
      <c r="AA394" s="3"/>
      <c r="AB394" s="2">
        <v>0</v>
      </c>
      <c r="AC394" s="2">
        <v>0</v>
      </c>
      <c r="AD394" s="2">
        <v>0</v>
      </c>
      <c r="AE394" s="4">
        <v>0</v>
      </c>
      <c r="AF394"/>
      <c r="AG394" s="1" t="s">
        <v>559</v>
      </c>
      <c r="AH394" s="1" t="s">
        <v>560</v>
      </c>
      <c r="AI394" s="3"/>
      <c r="AJ394" s="2">
        <v>0</v>
      </c>
      <c r="AK394" s="2">
        <v>0</v>
      </c>
      <c r="AL394" s="2">
        <v>0</v>
      </c>
      <c r="AM394" s="4">
        <v>0</v>
      </c>
      <c r="AO394" s="7">
        <f t="shared" si="216"/>
        <v>0</v>
      </c>
      <c r="AP394" s="7">
        <f t="shared" si="217"/>
        <v>0.5462</v>
      </c>
      <c r="AQ394" s="7">
        <f t="shared" si="218"/>
        <v>0.8396</v>
      </c>
      <c r="AR394" s="7">
        <f t="shared" si="219"/>
        <v>2.8</v>
      </c>
      <c r="AS394" s="7">
        <f t="shared" si="220"/>
        <v>4.1858</v>
      </c>
      <c r="AT394" s="30" t="str">
        <f t="shared" si="221"/>
        <v>Abt</v>
      </c>
      <c r="AU394" s="36">
        <f t="shared" si="222"/>
        <v>0</v>
      </c>
      <c r="AV394" s="36">
        <f t="shared" si="223"/>
        <v>0</v>
      </c>
      <c r="AW394" s="36">
        <f t="shared" si="224"/>
        <v>0</v>
      </c>
      <c r="AX394" s="36">
        <f t="shared" si="225"/>
        <v>0</v>
      </c>
      <c r="AY394" s="36">
        <f t="shared" si="226"/>
        <v>0</v>
      </c>
      <c r="AZ394" s="32">
        <f t="shared" si="227"/>
        <v>0</v>
      </c>
      <c r="BB394" s="36">
        <f t="shared" si="228"/>
        <v>1</v>
      </c>
      <c r="BC394" s="36">
        <f t="shared" si="229"/>
        <v>0</v>
      </c>
      <c r="BD394" s="36">
        <f t="shared" si="230"/>
        <v>0</v>
      </c>
      <c r="BE394" s="36">
        <f t="shared" si="231"/>
        <v>0</v>
      </c>
      <c r="BF394" s="36">
        <f t="shared" si="232"/>
        <v>0</v>
      </c>
      <c r="BG394" s="32">
        <f t="shared" si="233"/>
        <v>1</v>
      </c>
      <c r="BI394" s="36">
        <f t="shared" si="234"/>
        <v>1</v>
      </c>
      <c r="BJ394" s="36">
        <f t="shared" si="235"/>
        <v>0</v>
      </c>
      <c r="BK394" s="36">
        <f t="shared" si="236"/>
        <v>0</v>
      </c>
      <c r="BL394" s="36">
        <f t="shared" si="237"/>
        <v>0</v>
      </c>
      <c r="BM394" s="36">
        <f t="shared" si="238"/>
        <v>0</v>
      </c>
      <c r="BN394" s="32">
        <f t="shared" si="239"/>
        <v>1</v>
      </c>
      <c r="BP394" s="36">
        <f t="shared" si="240"/>
        <v>1</v>
      </c>
      <c r="BQ394" s="36">
        <f t="shared" si="241"/>
        <v>0</v>
      </c>
      <c r="BR394" s="36">
        <f t="shared" si="242"/>
        <v>0</v>
      </c>
      <c r="BS394" s="36">
        <f t="shared" si="243"/>
        <v>0</v>
      </c>
      <c r="BT394" s="36">
        <f t="shared" si="244"/>
        <v>0</v>
      </c>
      <c r="BU394" s="32">
        <f t="shared" si="245"/>
        <v>1</v>
      </c>
      <c r="BW394" s="38">
        <f t="shared" si="246"/>
        <v>1</v>
      </c>
      <c r="BX394" s="38">
        <f t="shared" si="247"/>
        <v>0</v>
      </c>
      <c r="BY394" s="38">
        <f t="shared" si="248"/>
        <v>0</v>
      </c>
      <c r="BZ394" s="38">
        <f t="shared" si="249"/>
        <v>0</v>
      </c>
      <c r="CA394" s="38">
        <f t="shared" si="250"/>
        <v>0</v>
      </c>
      <c r="CB394" s="34">
        <f t="shared" si="251"/>
        <v>1</v>
      </c>
    </row>
    <row r="395" spans="1:80" ht="12.75">
      <c r="A395" s="1" t="s">
        <v>561</v>
      </c>
      <c r="B395" s="1" t="s">
        <v>562</v>
      </c>
      <c r="C395" s="3"/>
      <c r="D395" s="2"/>
      <c r="E395" s="2">
        <v>10.075499999999998</v>
      </c>
      <c r="F395" s="2"/>
      <c r="G395" s="4">
        <v>10.075499999999998</v>
      </c>
      <c r="H395"/>
      <c r="I395" s="1" t="s">
        <v>561</v>
      </c>
      <c r="J395" s="1" t="s">
        <v>562</v>
      </c>
      <c r="K395" s="3"/>
      <c r="L395" s="2"/>
      <c r="M395" s="2">
        <v>0</v>
      </c>
      <c r="N395" s="2"/>
      <c r="O395" s="4">
        <v>0</v>
      </c>
      <c r="P395"/>
      <c r="Q395" s="1" t="s">
        <v>561</v>
      </c>
      <c r="R395" s="1" t="s">
        <v>562</v>
      </c>
      <c r="S395" s="3"/>
      <c r="T395" s="2"/>
      <c r="U395" s="2">
        <v>0</v>
      </c>
      <c r="V395" s="2"/>
      <c r="W395" s="4">
        <v>0</v>
      </c>
      <c r="X395"/>
      <c r="Y395" s="1" t="s">
        <v>561</v>
      </c>
      <c r="Z395" s="1" t="s">
        <v>562</v>
      </c>
      <c r="AA395" s="3"/>
      <c r="AB395" s="2"/>
      <c r="AC395" s="2">
        <v>0</v>
      </c>
      <c r="AD395" s="2"/>
      <c r="AE395" s="4">
        <v>0</v>
      </c>
      <c r="AF395"/>
      <c r="AG395" s="1" t="s">
        <v>561</v>
      </c>
      <c r="AH395" s="1" t="s">
        <v>562</v>
      </c>
      <c r="AI395" s="3"/>
      <c r="AJ395" s="2"/>
      <c r="AK395" s="2">
        <v>0</v>
      </c>
      <c r="AL395" s="2"/>
      <c r="AM395" s="4">
        <v>0</v>
      </c>
      <c r="AO395" s="7">
        <f t="shared" si="216"/>
        <v>0</v>
      </c>
      <c r="AP395" s="7">
        <f t="shared" si="217"/>
        <v>0</v>
      </c>
      <c r="AQ395" s="7">
        <f t="shared" si="218"/>
        <v>10.075499999999998</v>
      </c>
      <c r="AR395" s="7">
        <f t="shared" si="219"/>
        <v>0</v>
      </c>
      <c r="AS395" s="7">
        <f t="shared" si="220"/>
        <v>10.075499999999998</v>
      </c>
      <c r="AT395" s="30" t="str">
        <f t="shared" si="221"/>
        <v>Abt</v>
      </c>
      <c r="AU395" s="36">
        <f t="shared" si="222"/>
        <v>0</v>
      </c>
      <c r="AV395" s="36">
        <f t="shared" si="223"/>
        <v>0</v>
      </c>
      <c r="AW395" s="36">
        <f t="shared" si="224"/>
        <v>0</v>
      </c>
      <c r="AX395" s="36">
        <f t="shared" si="225"/>
        <v>0</v>
      </c>
      <c r="AY395" s="36">
        <f t="shared" si="226"/>
        <v>0</v>
      </c>
      <c r="AZ395" s="32">
        <f t="shared" si="227"/>
        <v>0</v>
      </c>
      <c r="BB395" s="36">
        <f t="shared" si="228"/>
        <v>0</v>
      </c>
      <c r="BC395" s="36">
        <f t="shared" si="229"/>
        <v>0</v>
      </c>
      <c r="BD395" s="36">
        <f t="shared" si="230"/>
        <v>0</v>
      </c>
      <c r="BE395" s="36">
        <f t="shared" si="231"/>
        <v>0</v>
      </c>
      <c r="BF395" s="36">
        <f t="shared" si="232"/>
        <v>0</v>
      </c>
      <c r="BG395" s="32">
        <f t="shared" si="233"/>
        <v>0</v>
      </c>
      <c r="BI395" s="36">
        <f t="shared" si="234"/>
        <v>1</v>
      </c>
      <c r="BJ395" s="36">
        <f t="shared" si="235"/>
        <v>0</v>
      </c>
      <c r="BK395" s="36">
        <f t="shared" si="236"/>
        <v>0</v>
      </c>
      <c r="BL395" s="36">
        <f t="shared" si="237"/>
        <v>0</v>
      </c>
      <c r="BM395" s="36">
        <f t="shared" si="238"/>
        <v>0</v>
      </c>
      <c r="BN395" s="32">
        <f t="shared" si="239"/>
        <v>1</v>
      </c>
      <c r="BP395" s="36">
        <f t="shared" si="240"/>
        <v>0</v>
      </c>
      <c r="BQ395" s="36">
        <f t="shared" si="241"/>
        <v>0</v>
      </c>
      <c r="BR395" s="36">
        <f t="shared" si="242"/>
        <v>0</v>
      </c>
      <c r="BS395" s="36">
        <f t="shared" si="243"/>
        <v>0</v>
      </c>
      <c r="BT395" s="36">
        <f t="shared" si="244"/>
        <v>0</v>
      </c>
      <c r="BU395" s="32">
        <f t="shared" si="245"/>
        <v>0</v>
      </c>
      <c r="BW395" s="38">
        <f t="shared" si="246"/>
        <v>1</v>
      </c>
      <c r="BX395" s="38">
        <f t="shared" si="247"/>
        <v>0</v>
      </c>
      <c r="BY395" s="38">
        <f t="shared" si="248"/>
        <v>0</v>
      </c>
      <c r="BZ395" s="38">
        <f t="shared" si="249"/>
        <v>0</v>
      </c>
      <c r="CA395" s="38">
        <f t="shared" si="250"/>
        <v>0</v>
      </c>
      <c r="CB395" s="34">
        <f t="shared" si="251"/>
        <v>1</v>
      </c>
    </row>
    <row r="396" spans="1:80" ht="12.75">
      <c r="A396" s="12" t="s">
        <v>924</v>
      </c>
      <c r="B396" s="12" t="s">
        <v>925</v>
      </c>
      <c r="C396" s="24"/>
      <c r="D396" s="16"/>
      <c r="E396" s="16">
        <v>2.625</v>
      </c>
      <c r="F396" s="16">
        <v>0.05</v>
      </c>
      <c r="G396" s="25">
        <v>2.675</v>
      </c>
      <c r="H396" s="27"/>
      <c r="I396" s="12" t="s">
        <v>924</v>
      </c>
      <c r="J396" s="12" t="s">
        <v>925</v>
      </c>
      <c r="K396" s="24"/>
      <c r="L396" s="16"/>
      <c r="M396" s="16">
        <v>0</v>
      </c>
      <c r="N396" s="16">
        <v>0</v>
      </c>
      <c r="O396" s="25">
        <v>0</v>
      </c>
      <c r="Q396" s="12" t="s">
        <v>924</v>
      </c>
      <c r="R396" s="12" t="s">
        <v>925</v>
      </c>
      <c r="S396" s="24"/>
      <c r="T396" s="16"/>
      <c r="U396" s="16">
        <v>0</v>
      </c>
      <c r="V396" s="16">
        <v>0</v>
      </c>
      <c r="W396" s="25">
        <v>0</v>
      </c>
      <c r="Y396" s="12" t="s">
        <v>924</v>
      </c>
      <c r="Z396" s="12" t="s">
        <v>925</v>
      </c>
      <c r="AA396" s="24"/>
      <c r="AB396" s="16"/>
      <c r="AC396" s="16">
        <v>0</v>
      </c>
      <c r="AD396" s="16">
        <v>0</v>
      </c>
      <c r="AE396" s="25">
        <v>0</v>
      </c>
      <c r="AG396" s="12" t="s">
        <v>924</v>
      </c>
      <c r="AH396" s="12" t="s">
        <v>925</v>
      </c>
      <c r="AI396" s="24"/>
      <c r="AJ396" s="16"/>
      <c r="AK396" s="16">
        <v>0</v>
      </c>
      <c r="AL396" s="16">
        <v>0</v>
      </c>
      <c r="AM396" s="25">
        <v>0</v>
      </c>
      <c r="AO396" s="7">
        <f t="shared" si="216"/>
        <v>0</v>
      </c>
      <c r="AP396" s="7">
        <f t="shared" si="217"/>
        <v>0</v>
      </c>
      <c r="AQ396" s="7">
        <f t="shared" si="218"/>
        <v>2.625</v>
      </c>
      <c r="AR396" s="7">
        <f t="shared" si="219"/>
        <v>0.05</v>
      </c>
      <c r="AS396" s="7">
        <f t="shared" si="220"/>
        <v>2.675</v>
      </c>
      <c r="AT396" s="30" t="str">
        <f t="shared" si="221"/>
        <v>Abt</v>
      </c>
      <c r="AU396" s="36">
        <f t="shared" si="222"/>
        <v>0</v>
      </c>
      <c r="AV396" s="36">
        <f t="shared" si="223"/>
        <v>0</v>
      </c>
      <c r="AW396" s="36">
        <f t="shared" si="224"/>
        <v>0</v>
      </c>
      <c r="AX396" s="36">
        <f t="shared" si="225"/>
        <v>0</v>
      </c>
      <c r="AY396" s="36">
        <f t="shared" si="226"/>
        <v>0</v>
      </c>
      <c r="AZ396" s="32">
        <f t="shared" si="227"/>
        <v>0</v>
      </c>
      <c r="BB396" s="36">
        <f t="shared" si="228"/>
        <v>0</v>
      </c>
      <c r="BC396" s="36">
        <f t="shared" si="229"/>
        <v>0</v>
      </c>
      <c r="BD396" s="36">
        <f t="shared" si="230"/>
        <v>0</v>
      </c>
      <c r="BE396" s="36">
        <f t="shared" si="231"/>
        <v>0</v>
      </c>
      <c r="BF396" s="36">
        <f t="shared" si="232"/>
        <v>0</v>
      </c>
      <c r="BG396" s="32">
        <f t="shared" si="233"/>
        <v>0</v>
      </c>
      <c r="BI396" s="36">
        <f t="shared" si="234"/>
        <v>1</v>
      </c>
      <c r="BJ396" s="36">
        <f t="shared" si="235"/>
        <v>0</v>
      </c>
      <c r="BK396" s="36">
        <f t="shared" si="236"/>
        <v>0</v>
      </c>
      <c r="BL396" s="36">
        <f t="shared" si="237"/>
        <v>0</v>
      </c>
      <c r="BM396" s="36">
        <f t="shared" si="238"/>
        <v>0</v>
      </c>
      <c r="BN396" s="32">
        <f t="shared" si="239"/>
        <v>1</v>
      </c>
      <c r="BP396" s="36">
        <f t="shared" si="240"/>
        <v>1</v>
      </c>
      <c r="BQ396" s="36">
        <f t="shared" si="241"/>
        <v>0</v>
      </c>
      <c r="BR396" s="36">
        <f t="shared" si="242"/>
        <v>0</v>
      </c>
      <c r="BS396" s="36">
        <f t="shared" si="243"/>
        <v>0</v>
      </c>
      <c r="BT396" s="36">
        <f t="shared" si="244"/>
        <v>0</v>
      </c>
      <c r="BU396" s="32">
        <f t="shared" si="245"/>
        <v>1</v>
      </c>
      <c r="BW396" s="37">
        <f t="shared" si="246"/>
        <v>1</v>
      </c>
      <c r="BX396" s="37">
        <f t="shared" si="247"/>
        <v>0</v>
      </c>
      <c r="BY396" s="37">
        <f t="shared" si="248"/>
        <v>0</v>
      </c>
      <c r="BZ396" s="37">
        <f t="shared" si="249"/>
        <v>0</v>
      </c>
      <c r="CA396" s="37">
        <f t="shared" si="250"/>
        <v>0</v>
      </c>
      <c r="CB396" s="33">
        <f t="shared" si="251"/>
        <v>1</v>
      </c>
    </row>
    <row r="397" spans="1:80" ht="12.75">
      <c r="A397" s="1" t="s">
        <v>4</v>
      </c>
      <c r="B397" s="1" t="s">
        <v>780</v>
      </c>
      <c r="C397" s="3">
        <v>2.9</v>
      </c>
      <c r="D397" s="2">
        <v>0.39918861999999994</v>
      </c>
      <c r="E397" s="2">
        <v>3.3999500000000005</v>
      </c>
      <c r="F397" s="2">
        <v>0.96099597</v>
      </c>
      <c r="G397" s="4">
        <v>7.66013459</v>
      </c>
      <c r="H397" s="39"/>
      <c r="I397" s="1" t="s">
        <v>4</v>
      </c>
      <c r="J397" s="1" t="s">
        <v>780</v>
      </c>
      <c r="K397" s="3">
        <v>0.2375</v>
      </c>
      <c r="L397" s="2">
        <v>0.004103280000000001</v>
      </c>
      <c r="M397" s="2">
        <v>0</v>
      </c>
      <c r="N397" s="2">
        <v>0.03888423</v>
      </c>
      <c r="O397" s="4">
        <v>0.28048751</v>
      </c>
      <c r="P397"/>
      <c r="Q397" s="1" t="s">
        <v>4</v>
      </c>
      <c r="R397" s="1" t="s">
        <v>780</v>
      </c>
      <c r="S397" s="3">
        <v>0.8625</v>
      </c>
      <c r="T397" s="2">
        <v>0.08176065</v>
      </c>
      <c r="U397" s="2">
        <v>3.10705</v>
      </c>
      <c r="V397" s="2">
        <v>0.65867529</v>
      </c>
      <c r="W397" s="4">
        <v>4.70998594</v>
      </c>
      <c r="X397"/>
      <c r="Y397" s="1" t="s">
        <v>4</v>
      </c>
      <c r="Z397" s="1" t="s">
        <v>780</v>
      </c>
      <c r="AA397" s="3">
        <v>0</v>
      </c>
      <c r="AB397" s="2">
        <v>0.16383493999999996</v>
      </c>
      <c r="AC397" s="2">
        <v>0</v>
      </c>
      <c r="AD397" s="2">
        <v>0.024744509999999997</v>
      </c>
      <c r="AE397" s="4">
        <v>0.18857944999999995</v>
      </c>
      <c r="AF397"/>
      <c r="AG397" s="1" t="s">
        <v>4</v>
      </c>
      <c r="AH397" s="1" t="s">
        <v>780</v>
      </c>
      <c r="AI397" s="3">
        <v>0</v>
      </c>
      <c r="AJ397" s="2">
        <v>0</v>
      </c>
      <c r="AK397" s="2">
        <v>0</v>
      </c>
      <c r="AL397" s="2">
        <v>0</v>
      </c>
      <c r="AM397" s="4">
        <v>0</v>
      </c>
      <c r="AO397" s="7">
        <f t="shared" si="216"/>
        <v>4</v>
      </c>
      <c r="AP397" s="7">
        <f t="shared" si="217"/>
        <v>0.6488874899999999</v>
      </c>
      <c r="AQ397" s="7">
        <f t="shared" si="218"/>
        <v>6.507000000000001</v>
      </c>
      <c r="AR397" s="7">
        <f t="shared" si="219"/>
        <v>1.6833</v>
      </c>
      <c r="AS397" s="7">
        <f t="shared" si="220"/>
        <v>12.839187490000002</v>
      </c>
      <c r="AT397" s="30" t="str">
        <f t="shared" si="221"/>
        <v>Inst</v>
      </c>
      <c r="AU397" s="36">
        <f t="shared" si="222"/>
        <v>0.725</v>
      </c>
      <c r="AV397" s="36">
        <f t="shared" si="223"/>
        <v>0.059375</v>
      </c>
      <c r="AW397" s="36">
        <f t="shared" si="224"/>
        <v>0.215625</v>
      </c>
      <c r="AX397" s="36">
        <f t="shared" si="225"/>
        <v>0</v>
      </c>
      <c r="AY397" s="36">
        <f t="shared" si="226"/>
        <v>0</v>
      </c>
      <c r="AZ397" s="32">
        <f t="shared" si="227"/>
        <v>1</v>
      </c>
      <c r="BB397" s="36">
        <f t="shared" si="228"/>
        <v>0.6151892680193295</v>
      </c>
      <c r="BC397" s="36">
        <f t="shared" si="229"/>
        <v>0.006323561577678129</v>
      </c>
      <c r="BD397" s="36">
        <f t="shared" si="230"/>
        <v>0.12600127334863556</v>
      </c>
      <c r="BE397" s="36">
        <f t="shared" si="231"/>
        <v>0.2524858970543568</v>
      </c>
      <c r="BF397" s="36">
        <f t="shared" si="232"/>
        <v>0</v>
      </c>
      <c r="BG397" s="32">
        <f t="shared" si="233"/>
        <v>1</v>
      </c>
      <c r="BI397" s="36">
        <f t="shared" si="234"/>
        <v>0.5225065314276933</v>
      </c>
      <c r="BJ397" s="36">
        <f t="shared" si="235"/>
        <v>0</v>
      </c>
      <c r="BK397" s="36">
        <f t="shared" si="236"/>
        <v>0.47749346857230673</v>
      </c>
      <c r="BL397" s="36">
        <f t="shared" si="237"/>
        <v>0</v>
      </c>
      <c r="BM397" s="36">
        <f t="shared" si="238"/>
        <v>0</v>
      </c>
      <c r="BN397" s="32">
        <f t="shared" si="239"/>
        <v>1</v>
      </c>
      <c r="BP397" s="36">
        <f t="shared" si="240"/>
        <v>0.5709</v>
      </c>
      <c r="BQ397" s="36">
        <f t="shared" si="241"/>
        <v>0.0231</v>
      </c>
      <c r="BR397" s="36">
        <f t="shared" si="242"/>
        <v>0.39130000000000004</v>
      </c>
      <c r="BS397" s="36">
        <f t="shared" si="243"/>
        <v>0.014699999999999998</v>
      </c>
      <c r="BT397" s="36">
        <f t="shared" si="244"/>
        <v>0</v>
      </c>
      <c r="BU397" s="32">
        <f t="shared" si="245"/>
        <v>1</v>
      </c>
      <c r="BW397" s="38">
        <f t="shared" si="246"/>
        <v>0.5966214447733716</v>
      </c>
      <c r="BX397" s="38">
        <f t="shared" si="247"/>
        <v>0.02184620407003652</v>
      </c>
      <c r="BY397" s="38">
        <f t="shared" si="248"/>
        <v>0.3668445486654389</v>
      </c>
      <c r="BZ397" s="38">
        <f t="shared" si="249"/>
        <v>0.014687802491152804</v>
      </c>
      <c r="CA397" s="38">
        <f t="shared" si="250"/>
        <v>0</v>
      </c>
      <c r="CB397" s="34">
        <f t="shared" si="251"/>
        <v>0.9999999999999999</v>
      </c>
    </row>
    <row r="398" spans="1:80" ht="12.75">
      <c r="A398" s="1" t="s">
        <v>563</v>
      </c>
      <c r="B398" s="1" t="s">
        <v>866</v>
      </c>
      <c r="C398" s="3">
        <v>2.9</v>
      </c>
      <c r="D398" s="2">
        <v>0.39918861999999994</v>
      </c>
      <c r="E398" s="2">
        <v>3.3999500000000005</v>
      </c>
      <c r="F398" s="2">
        <v>0.96099597</v>
      </c>
      <c r="G398" s="4">
        <v>7.66013459</v>
      </c>
      <c r="H398"/>
      <c r="I398" s="1" t="s">
        <v>563</v>
      </c>
      <c r="J398" s="1" t="s">
        <v>866</v>
      </c>
      <c r="K398" s="3">
        <v>0.2375</v>
      </c>
      <c r="L398" s="2">
        <v>0.004103280000000001</v>
      </c>
      <c r="M398" s="2">
        <v>0</v>
      </c>
      <c r="N398" s="2">
        <v>0.03888423</v>
      </c>
      <c r="O398" s="4">
        <v>0.28048751</v>
      </c>
      <c r="P398"/>
      <c r="Q398" s="1" t="s">
        <v>563</v>
      </c>
      <c r="R398" s="1" t="s">
        <v>866</v>
      </c>
      <c r="S398" s="3">
        <v>0.8625</v>
      </c>
      <c r="T398" s="2">
        <v>0.08176065</v>
      </c>
      <c r="U398" s="2">
        <v>3.10705</v>
      </c>
      <c r="V398" s="2">
        <v>0.65867529</v>
      </c>
      <c r="W398" s="4">
        <v>4.70998594</v>
      </c>
      <c r="X398"/>
      <c r="Y398" s="1" t="s">
        <v>563</v>
      </c>
      <c r="Z398" s="1" t="s">
        <v>866</v>
      </c>
      <c r="AA398" s="3">
        <v>0</v>
      </c>
      <c r="AB398" s="2">
        <v>0.16383493999999996</v>
      </c>
      <c r="AC398" s="2">
        <v>0</v>
      </c>
      <c r="AD398" s="2">
        <v>0.024744509999999997</v>
      </c>
      <c r="AE398" s="4">
        <v>0.18857944999999995</v>
      </c>
      <c r="AF398"/>
      <c r="AG398" s="1" t="s">
        <v>563</v>
      </c>
      <c r="AH398" s="1" t="s">
        <v>866</v>
      </c>
      <c r="AI398" s="3">
        <v>0</v>
      </c>
      <c r="AJ398" s="2">
        <v>0</v>
      </c>
      <c r="AK398" s="2">
        <v>0</v>
      </c>
      <c r="AL398" s="2">
        <v>0</v>
      </c>
      <c r="AM398" s="4">
        <v>0</v>
      </c>
      <c r="AO398" s="7">
        <f t="shared" si="216"/>
        <v>4</v>
      </c>
      <c r="AP398" s="7">
        <f t="shared" si="217"/>
        <v>0.6488874899999999</v>
      </c>
      <c r="AQ398" s="7">
        <f t="shared" si="218"/>
        <v>6.507000000000001</v>
      </c>
      <c r="AR398" s="7">
        <f t="shared" si="219"/>
        <v>1.6833</v>
      </c>
      <c r="AS398" s="7">
        <f t="shared" si="220"/>
        <v>12.839187490000002</v>
      </c>
      <c r="AT398" s="30" t="str">
        <f t="shared" si="221"/>
        <v>Abt</v>
      </c>
      <c r="AU398" s="36">
        <f t="shared" si="222"/>
        <v>0.725</v>
      </c>
      <c r="AV398" s="36">
        <f t="shared" si="223"/>
        <v>0.059375</v>
      </c>
      <c r="AW398" s="36">
        <f t="shared" si="224"/>
        <v>0.215625</v>
      </c>
      <c r="AX398" s="36">
        <f t="shared" si="225"/>
        <v>0</v>
      </c>
      <c r="AY398" s="36">
        <f t="shared" si="226"/>
        <v>0</v>
      </c>
      <c r="AZ398" s="32">
        <f t="shared" si="227"/>
        <v>1</v>
      </c>
      <c r="BB398" s="36">
        <f t="shared" si="228"/>
        <v>0.6151892680193295</v>
      </c>
      <c r="BC398" s="36">
        <f t="shared" si="229"/>
        <v>0.006323561577678129</v>
      </c>
      <c r="BD398" s="36">
        <f t="shared" si="230"/>
        <v>0.12600127334863556</v>
      </c>
      <c r="BE398" s="36">
        <f t="shared" si="231"/>
        <v>0.2524858970543568</v>
      </c>
      <c r="BF398" s="36">
        <f t="shared" si="232"/>
        <v>0</v>
      </c>
      <c r="BG398" s="32">
        <f t="shared" si="233"/>
        <v>1</v>
      </c>
      <c r="BI398" s="36">
        <f t="shared" si="234"/>
        <v>0.5225065314276933</v>
      </c>
      <c r="BJ398" s="36">
        <f t="shared" si="235"/>
        <v>0</v>
      </c>
      <c r="BK398" s="36">
        <f t="shared" si="236"/>
        <v>0.47749346857230673</v>
      </c>
      <c r="BL398" s="36">
        <f t="shared" si="237"/>
        <v>0</v>
      </c>
      <c r="BM398" s="36">
        <f t="shared" si="238"/>
        <v>0</v>
      </c>
      <c r="BN398" s="32">
        <f t="shared" si="239"/>
        <v>1</v>
      </c>
      <c r="BP398" s="36">
        <f t="shared" si="240"/>
        <v>0.5709</v>
      </c>
      <c r="BQ398" s="36">
        <f t="shared" si="241"/>
        <v>0.0231</v>
      </c>
      <c r="BR398" s="36">
        <f t="shared" si="242"/>
        <v>0.39130000000000004</v>
      </c>
      <c r="BS398" s="36">
        <f t="shared" si="243"/>
        <v>0.014699999999999998</v>
      </c>
      <c r="BT398" s="36">
        <f t="shared" si="244"/>
        <v>0</v>
      </c>
      <c r="BU398" s="32">
        <f t="shared" si="245"/>
        <v>1</v>
      </c>
      <c r="BW398" s="38">
        <f t="shared" si="246"/>
        <v>0.5966214447733716</v>
      </c>
      <c r="BX398" s="38">
        <f t="shared" si="247"/>
        <v>0.02184620407003652</v>
      </c>
      <c r="BY398" s="38">
        <f t="shared" si="248"/>
        <v>0.3668445486654389</v>
      </c>
      <c r="BZ398" s="38">
        <f t="shared" si="249"/>
        <v>0.014687802491152804</v>
      </c>
      <c r="CA398" s="38">
        <f t="shared" si="250"/>
        <v>0</v>
      </c>
      <c r="CB398" s="34">
        <f t="shared" si="251"/>
        <v>0.9999999999999999</v>
      </c>
    </row>
    <row r="399" spans="1:80" ht="12.75">
      <c r="A399" s="12" t="s">
        <v>5</v>
      </c>
      <c r="B399" s="12" t="s">
        <v>6</v>
      </c>
      <c r="C399" s="24">
        <v>1.4583388899999998</v>
      </c>
      <c r="D399" s="16">
        <v>0.19320504</v>
      </c>
      <c r="E399" s="16">
        <v>1.61857551</v>
      </c>
      <c r="F399" s="16">
        <v>1.4667</v>
      </c>
      <c r="G399" s="25">
        <v>4.73681944</v>
      </c>
      <c r="H399" s="27"/>
      <c r="I399" s="12" t="s">
        <v>5</v>
      </c>
      <c r="J399" s="12" t="s">
        <v>6</v>
      </c>
      <c r="K399" s="24">
        <v>0.3472</v>
      </c>
      <c r="L399" s="16">
        <v>0.007301859999999999</v>
      </c>
      <c r="M399" s="16">
        <v>0</v>
      </c>
      <c r="N399" s="16">
        <v>0</v>
      </c>
      <c r="O399" s="25">
        <v>0.35450186</v>
      </c>
      <c r="Q399" s="12" t="s">
        <v>5</v>
      </c>
      <c r="R399" s="12" t="s">
        <v>6</v>
      </c>
      <c r="S399" s="24">
        <v>1.02776111</v>
      </c>
      <c r="T399" s="16">
        <v>0.046293100000000004</v>
      </c>
      <c r="U399" s="16">
        <v>3.83912449</v>
      </c>
      <c r="V399" s="16">
        <v>0</v>
      </c>
      <c r="W399" s="25">
        <v>4.9131787</v>
      </c>
      <c r="Y399" s="12" t="s">
        <v>5</v>
      </c>
      <c r="Z399" s="12" t="s">
        <v>6</v>
      </c>
      <c r="AA399" s="24">
        <v>0</v>
      </c>
      <c r="AB399" s="16">
        <v>0</v>
      </c>
      <c r="AC399" s="16">
        <v>0</v>
      </c>
      <c r="AD399" s="16">
        <v>0</v>
      </c>
      <c r="AE399" s="25">
        <v>0</v>
      </c>
      <c r="AG399" s="12" t="s">
        <v>5</v>
      </c>
      <c r="AH399" s="12" t="s">
        <v>6</v>
      </c>
      <c r="AI399" s="24">
        <v>0</v>
      </c>
      <c r="AJ399" s="16">
        <v>0</v>
      </c>
      <c r="AK399" s="16">
        <v>0</v>
      </c>
      <c r="AL399" s="16">
        <v>0</v>
      </c>
      <c r="AM399" s="25">
        <v>0</v>
      </c>
      <c r="AO399" s="7">
        <f t="shared" si="216"/>
        <v>2.8332999999999995</v>
      </c>
      <c r="AP399" s="7">
        <f t="shared" si="217"/>
        <v>0.2468</v>
      </c>
      <c r="AQ399" s="7">
        <f t="shared" si="218"/>
        <v>5.4577</v>
      </c>
      <c r="AR399" s="7">
        <f t="shared" si="219"/>
        <v>1.4667</v>
      </c>
      <c r="AS399" s="7">
        <f t="shared" si="220"/>
        <v>10.0045</v>
      </c>
      <c r="AT399" s="30" t="str">
        <f t="shared" si="221"/>
        <v>Inst</v>
      </c>
      <c r="AU399" s="36">
        <f t="shared" si="222"/>
        <v>0.5147138989870469</v>
      </c>
      <c r="AV399" s="36">
        <f t="shared" si="223"/>
        <v>0.12254261814844883</v>
      </c>
      <c r="AW399" s="36">
        <f t="shared" si="224"/>
        <v>0.3627434828645043</v>
      </c>
      <c r="AX399" s="36">
        <f t="shared" si="225"/>
        <v>0</v>
      </c>
      <c r="AY399" s="36">
        <f t="shared" si="226"/>
        <v>0</v>
      </c>
      <c r="AZ399" s="32">
        <f t="shared" si="227"/>
        <v>1</v>
      </c>
      <c r="BB399" s="36">
        <f t="shared" si="228"/>
        <v>0.7828405186385737</v>
      </c>
      <c r="BC399" s="36">
        <f t="shared" si="229"/>
        <v>0.029586142625607777</v>
      </c>
      <c r="BD399" s="36">
        <f t="shared" si="230"/>
        <v>0.1875733387358185</v>
      </c>
      <c r="BE399" s="36">
        <f t="shared" si="231"/>
        <v>0</v>
      </c>
      <c r="BF399" s="36">
        <f t="shared" si="232"/>
        <v>0</v>
      </c>
      <c r="BG399" s="32">
        <f t="shared" si="233"/>
        <v>1</v>
      </c>
      <c r="BI399" s="36">
        <f t="shared" si="234"/>
        <v>0.2965673287282189</v>
      </c>
      <c r="BJ399" s="36">
        <f t="shared" si="235"/>
        <v>0</v>
      </c>
      <c r="BK399" s="36">
        <f t="shared" si="236"/>
        <v>0.7034326712717812</v>
      </c>
      <c r="BL399" s="36">
        <f t="shared" si="237"/>
        <v>0</v>
      </c>
      <c r="BM399" s="36">
        <f t="shared" si="238"/>
        <v>0</v>
      </c>
      <c r="BN399" s="32">
        <f t="shared" si="239"/>
        <v>1</v>
      </c>
      <c r="BP399" s="36">
        <f t="shared" si="240"/>
        <v>1</v>
      </c>
      <c r="BQ399" s="36">
        <f t="shared" si="241"/>
        <v>0</v>
      </c>
      <c r="BR399" s="36">
        <f t="shared" si="242"/>
        <v>0</v>
      </c>
      <c r="BS399" s="36">
        <f t="shared" si="243"/>
        <v>0</v>
      </c>
      <c r="BT399" s="36">
        <f t="shared" si="244"/>
        <v>0</v>
      </c>
      <c r="BU399" s="32">
        <f t="shared" si="245"/>
        <v>1</v>
      </c>
      <c r="BW399" s="37">
        <f t="shared" si="246"/>
        <v>0.4734688830026488</v>
      </c>
      <c r="BX399" s="37">
        <f t="shared" si="247"/>
        <v>0.035434240591733716</v>
      </c>
      <c r="BY399" s="37">
        <f t="shared" si="248"/>
        <v>0.49109687640561744</v>
      </c>
      <c r="BZ399" s="37">
        <f t="shared" si="249"/>
        <v>0</v>
      </c>
      <c r="CA399" s="37">
        <f t="shared" si="250"/>
        <v>0</v>
      </c>
      <c r="CB399" s="33">
        <f t="shared" si="251"/>
        <v>1</v>
      </c>
    </row>
    <row r="400" spans="1:80" ht="12.75">
      <c r="A400" s="1" t="s">
        <v>564</v>
      </c>
      <c r="B400" s="1" t="s">
        <v>565</v>
      </c>
      <c r="C400" s="3">
        <v>1.4583388899999998</v>
      </c>
      <c r="D400" s="2">
        <v>0.19320504</v>
      </c>
      <c r="E400" s="2">
        <v>1.61857551</v>
      </c>
      <c r="F400" s="2">
        <v>1.4667</v>
      </c>
      <c r="G400" s="4">
        <v>4.73681944</v>
      </c>
      <c r="H400" s="39"/>
      <c r="I400" s="1" t="s">
        <v>564</v>
      </c>
      <c r="J400" s="1" t="s">
        <v>565</v>
      </c>
      <c r="K400" s="3">
        <v>0.3472</v>
      </c>
      <c r="L400" s="2">
        <v>0.007301859999999999</v>
      </c>
      <c r="M400" s="2">
        <v>0</v>
      </c>
      <c r="N400" s="2">
        <v>0</v>
      </c>
      <c r="O400" s="4">
        <v>0.35450186</v>
      </c>
      <c r="P400"/>
      <c r="Q400" s="1" t="s">
        <v>564</v>
      </c>
      <c r="R400" s="1" t="s">
        <v>565</v>
      </c>
      <c r="S400" s="3">
        <v>1.02776111</v>
      </c>
      <c r="T400" s="2">
        <v>0.046293100000000004</v>
      </c>
      <c r="U400" s="2">
        <v>3.83912449</v>
      </c>
      <c r="V400" s="2">
        <v>0</v>
      </c>
      <c r="W400" s="4">
        <v>4.9131787</v>
      </c>
      <c r="X400"/>
      <c r="Y400" s="1" t="s">
        <v>564</v>
      </c>
      <c r="Z400" s="1" t="s">
        <v>565</v>
      </c>
      <c r="AA400" s="3">
        <v>0</v>
      </c>
      <c r="AB400" s="2">
        <v>0</v>
      </c>
      <c r="AC400" s="2">
        <v>0</v>
      </c>
      <c r="AD400" s="2">
        <v>0</v>
      </c>
      <c r="AE400" s="4">
        <v>0</v>
      </c>
      <c r="AF400"/>
      <c r="AG400" s="1" t="s">
        <v>564</v>
      </c>
      <c r="AH400" s="1" t="s">
        <v>565</v>
      </c>
      <c r="AI400" s="3">
        <v>0</v>
      </c>
      <c r="AJ400" s="2">
        <v>0</v>
      </c>
      <c r="AK400" s="2">
        <v>0</v>
      </c>
      <c r="AL400" s="2">
        <v>0</v>
      </c>
      <c r="AM400" s="4">
        <v>0</v>
      </c>
      <c r="AO400" s="7">
        <f t="shared" si="216"/>
        <v>2.8332999999999995</v>
      </c>
      <c r="AP400" s="7">
        <f t="shared" si="217"/>
        <v>0.2468</v>
      </c>
      <c r="AQ400" s="7">
        <f t="shared" si="218"/>
        <v>5.4577</v>
      </c>
      <c r="AR400" s="7">
        <f t="shared" si="219"/>
        <v>1.4667</v>
      </c>
      <c r="AS400" s="7">
        <f t="shared" si="220"/>
        <v>10.0045</v>
      </c>
      <c r="AT400" s="30" t="str">
        <f t="shared" si="221"/>
        <v>Abt</v>
      </c>
      <c r="AU400" s="36">
        <f t="shared" si="222"/>
        <v>0.5147138989870469</v>
      </c>
      <c r="AV400" s="36">
        <f t="shared" si="223"/>
        <v>0.12254261814844883</v>
      </c>
      <c r="AW400" s="36">
        <f t="shared" si="224"/>
        <v>0.3627434828645043</v>
      </c>
      <c r="AX400" s="36">
        <f t="shared" si="225"/>
        <v>0</v>
      </c>
      <c r="AY400" s="36">
        <f t="shared" si="226"/>
        <v>0</v>
      </c>
      <c r="AZ400" s="32">
        <f t="shared" si="227"/>
        <v>1</v>
      </c>
      <c r="BB400" s="36">
        <f t="shared" si="228"/>
        <v>0.7828405186385737</v>
      </c>
      <c r="BC400" s="36">
        <f t="shared" si="229"/>
        <v>0.029586142625607777</v>
      </c>
      <c r="BD400" s="36">
        <f t="shared" si="230"/>
        <v>0.1875733387358185</v>
      </c>
      <c r="BE400" s="36">
        <f t="shared" si="231"/>
        <v>0</v>
      </c>
      <c r="BF400" s="36">
        <f t="shared" si="232"/>
        <v>0</v>
      </c>
      <c r="BG400" s="32">
        <f t="shared" si="233"/>
        <v>1</v>
      </c>
      <c r="BI400" s="36">
        <f t="shared" si="234"/>
        <v>0.2965673287282189</v>
      </c>
      <c r="BJ400" s="36">
        <f t="shared" si="235"/>
        <v>0</v>
      </c>
      <c r="BK400" s="36">
        <f t="shared" si="236"/>
        <v>0.7034326712717812</v>
      </c>
      <c r="BL400" s="36">
        <f t="shared" si="237"/>
        <v>0</v>
      </c>
      <c r="BM400" s="36">
        <f t="shared" si="238"/>
        <v>0</v>
      </c>
      <c r="BN400" s="32">
        <f t="shared" si="239"/>
        <v>1</v>
      </c>
      <c r="BP400" s="36">
        <f t="shared" si="240"/>
        <v>1</v>
      </c>
      <c r="BQ400" s="36">
        <f t="shared" si="241"/>
        <v>0</v>
      </c>
      <c r="BR400" s="36">
        <f t="shared" si="242"/>
        <v>0</v>
      </c>
      <c r="BS400" s="36">
        <f t="shared" si="243"/>
        <v>0</v>
      </c>
      <c r="BT400" s="36">
        <f t="shared" si="244"/>
        <v>0</v>
      </c>
      <c r="BU400" s="32">
        <f t="shared" si="245"/>
        <v>1</v>
      </c>
      <c r="BW400" s="38">
        <f t="shared" si="246"/>
        <v>0.4734688830026488</v>
      </c>
      <c r="BX400" s="38">
        <f t="shared" si="247"/>
        <v>0.035434240591733716</v>
      </c>
      <c r="BY400" s="38">
        <f t="shared" si="248"/>
        <v>0.49109687640561744</v>
      </c>
      <c r="BZ400" s="38">
        <f t="shared" si="249"/>
        <v>0</v>
      </c>
      <c r="CA400" s="38">
        <f t="shared" si="250"/>
        <v>0</v>
      </c>
      <c r="CB400" s="34">
        <f t="shared" si="251"/>
        <v>1</v>
      </c>
    </row>
    <row r="401" spans="1:80" ht="12.75">
      <c r="A401" s="1" t="s">
        <v>7</v>
      </c>
      <c r="B401" s="1" t="s">
        <v>8</v>
      </c>
      <c r="C401" s="3">
        <v>2.0556</v>
      </c>
      <c r="D401" s="2">
        <v>0.3445500000000001</v>
      </c>
      <c r="E401" s="2">
        <v>4.970174999999999</v>
      </c>
      <c r="F401" s="2">
        <v>1.3009551200000002</v>
      </c>
      <c r="G401" s="4">
        <v>8.671280119999999</v>
      </c>
      <c r="H401" s="39"/>
      <c r="I401" s="1" t="s">
        <v>7</v>
      </c>
      <c r="J401" s="1" t="s">
        <v>8</v>
      </c>
      <c r="K401" s="3">
        <v>0.6166999999999999</v>
      </c>
      <c r="L401" s="2">
        <v>0.08335499999999997</v>
      </c>
      <c r="M401" s="2">
        <v>0</v>
      </c>
      <c r="N401" s="2">
        <v>0.18325406</v>
      </c>
      <c r="O401" s="4">
        <v>0.8833090600000001</v>
      </c>
      <c r="P401"/>
      <c r="Q401" s="1" t="s">
        <v>7</v>
      </c>
      <c r="R401" s="1" t="s">
        <v>8</v>
      </c>
      <c r="S401" s="3">
        <v>1.3277999999999999</v>
      </c>
      <c r="T401" s="2">
        <v>0.19449499999999995</v>
      </c>
      <c r="U401" s="2">
        <v>2.9453250000000004</v>
      </c>
      <c r="V401" s="2">
        <v>1.21269082</v>
      </c>
      <c r="W401" s="4">
        <v>5.68031082</v>
      </c>
      <c r="X401"/>
      <c r="Y401" s="1" t="s">
        <v>7</v>
      </c>
      <c r="Z401" s="1" t="s">
        <v>8</v>
      </c>
      <c r="AA401" s="3">
        <v>0</v>
      </c>
      <c r="AB401" s="2">
        <v>0</v>
      </c>
      <c r="AC401" s="2">
        <v>0</v>
      </c>
      <c r="AD401" s="2">
        <v>0</v>
      </c>
      <c r="AE401" s="4">
        <v>0</v>
      </c>
      <c r="AF401"/>
      <c r="AG401" s="1" t="s">
        <v>7</v>
      </c>
      <c r="AH401" s="1" t="s">
        <v>8</v>
      </c>
      <c r="AI401" s="3">
        <v>0</v>
      </c>
      <c r="AJ401" s="2">
        <v>0</v>
      </c>
      <c r="AK401" s="2">
        <v>0</v>
      </c>
      <c r="AL401" s="2">
        <v>0</v>
      </c>
      <c r="AM401" s="4">
        <v>0</v>
      </c>
      <c r="AO401" s="7">
        <f t="shared" si="216"/>
        <v>4.0001</v>
      </c>
      <c r="AP401" s="7">
        <f t="shared" si="217"/>
        <v>0.6224</v>
      </c>
      <c r="AQ401" s="7">
        <f t="shared" si="218"/>
        <v>7.9155</v>
      </c>
      <c r="AR401" s="7">
        <f t="shared" si="219"/>
        <v>2.6969000000000003</v>
      </c>
      <c r="AS401" s="7">
        <f t="shared" si="220"/>
        <v>15.2349</v>
      </c>
      <c r="AT401" s="30" t="str">
        <f t="shared" si="221"/>
        <v>Inst</v>
      </c>
      <c r="AU401" s="36">
        <f t="shared" si="222"/>
        <v>0.5138871528211795</v>
      </c>
      <c r="AV401" s="36">
        <f t="shared" si="223"/>
        <v>0.15417114572135696</v>
      </c>
      <c r="AW401" s="36">
        <f t="shared" si="224"/>
        <v>0.33194170145746354</v>
      </c>
      <c r="AX401" s="36">
        <f t="shared" si="225"/>
        <v>0</v>
      </c>
      <c r="AY401" s="36">
        <f t="shared" si="226"/>
        <v>0</v>
      </c>
      <c r="AZ401" s="32">
        <f t="shared" si="227"/>
        <v>1</v>
      </c>
      <c r="BB401" s="36">
        <f t="shared" si="228"/>
        <v>0.5535829048843189</v>
      </c>
      <c r="BC401" s="36">
        <f t="shared" si="229"/>
        <v>0.13392512853470434</v>
      </c>
      <c r="BD401" s="36">
        <f t="shared" si="230"/>
        <v>0.3124919665809768</v>
      </c>
      <c r="BE401" s="36">
        <f t="shared" si="231"/>
        <v>0</v>
      </c>
      <c r="BF401" s="36">
        <f t="shared" si="232"/>
        <v>0</v>
      </c>
      <c r="BG401" s="32">
        <f t="shared" si="233"/>
        <v>1</v>
      </c>
      <c r="BI401" s="36">
        <f t="shared" si="234"/>
        <v>0.6279041121849535</v>
      </c>
      <c r="BJ401" s="36">
        <f t="shared" si="235"/>
        <v>0</v>
      </c>
      <c r="BK401" s="36">
        <f t="shared" si="236"/>
        <v>0.3720958878150465</v>
      </c>
      <c r="BL401" s="36">
        <f t="shared" si="237"/>
        <v>0</v>
      </c>
      <c r="BM401" s="36">
        <f t="shared" si="238"/>
        <v>0</v>
      </c>
      <c r="BN401" s="32">
        <f t="shared" si="239"/>
        <v>1</v>
      </c>
      <c r="BP401" s="36">
        <f t="shared" si="240"/>
        <v>0.48238908376283884</v>
      </c>
      <c r="BQ401" s="36">
        <f t="shared" si="241"/>
        <v>0.06794989061515072</v>
      </c>
      <c r="BR401" s="36">
        <f t="shared" si="242"/>
        <v>0.4496610256220104</v>
      </c>
      <c r="BS401" s="36">
        <f t="shared" si="243"/>
        <v>0</v>
      </c>
      <c r="BT401" s="36">
        <f t="shared" si="244"/>
        <v>0</v>
      </c>
      <c r="BU401" s="32">
        <f t="shared" si="245"/>
        <v>1</v>
      </c>
      <c r="BW401" s="38">
        <f t="shared" si="246"/>
        <v>0.5691721061510084</v>
      </c>
      <c r="BX401" s="38">
        <f t="shared" si="247"/>
        <v>0.0579793146000302</v>
      </c>
      <c r="BY401" s="38">
        <f t="shared" si="248"/>
        <v>0.37284857924896125</v>
      </c>
      <c r="BZ401" s="38">
        <f t="shared" si="249"/>
        <v>0</v>
      </c>
      <c r="CA401" s="38">
        <f t="shared" si="250"/>
        <v>0</v>
      </c>
      <c r="CB401" s="34">
        <f t="shared" si="251"/>
        <v>1</v>
      </c>
    </row>
    <row r="402" spans="1:80" ht="12.75">
      <c r="A402" s="1" t="s">
        <v>566</v>
      </c>
      <c r="B402" s="1" t="s">
        <v>567</v>
      </c>
      <c r="C402" s="3"/>
      <c r="D402" s="2">
        <v>0.12229999999999999</v>
      </c>
      <c r="E402" s="2">
        <v>0.0833</v>
      </c>
      <c r="F402" s="2">
        <v>1.2713069000000001</v>
      </c>
      <c r="G402" s="4">
        <v>1.4769069000000001</v>
      </c>
      <c r="H402"/>
      <c r="I402" s="1" t="s">
        <v>566</v>
      </c>
      <c r="J402" s="1" t="s">
        <v>567</v>
      </c>
      <c r="K402" s="3"/>
      <c r="L402" s="2">
        <v>0.029189999999999994</v>
      </c>
      <c r="M402" s="2">
        <v>0</v>
      </c>
      <c r="N402" s="2">
        <v>0.18044356</v>
      </c>
      <c r="O402" s="4">
        <v>0.20963356</v>
      </c>
      <c r="P402"/>
      <c r="Q402" s="1" t="s">
        <v>566</v>
      </c>
      <c r="R402" s="1" t="s">
        <v>567</v>
      </c>
      <c r="S402" s="3"/>
      <c r="T402" s="2">
        <v>0.06810999999999999</v>
      </c>
      <c r="U402" s="2">
        <v>0.125</v>
      </c>
      <c r="V402" s="2">
        <v>1.19404954</v>
      </c>
      <c r="W402" s="4">
        <v>1.3871595399999999</v>
      </c>
      <c r="X402"/>
      <c r="Y402" s="1" t="s">
        <v>566</v>
      </c>
      <c r="Z402" s="1" t="s">
        <v>567</v>
      </c>
      <c r="AA402" s="3"/>
      <c r="AB402" s="2">
        <v>0</v>
      </c>
      <c r="AC402" s="2">
        <v>0</v>
      </c>
      <c r="AD402" s="2">
        <v>0</v>
      </c>
      <c r="AE402" s="4">
        <v>0</v>
      </c>
      <c r="AF402"/>
      <c r="AG402" s="1" t="s">
        <v>566</v>
      </c>
      <c r="AH402" s="1" t="s">
        <v>567</v>
      </c>
      <c r="AI402" s="3"/>
      <c r="AJ402" s="2">
        <v>0</v>
      </c>
      <c r="AK402" s="2">
        <v>0</v>
      </c>
      <c r="AL402" s="2">
        <v>0</v>
      </c>
      <c r="AM402" s="4">
        <v>0</v>
      </c>
      <c r="AO402" s="7">
        <f t="shared" si="216"/>
        <v>0</v>
      </c>
      <c r="AP402" s="7">
        <f t="shared" si="217"/>
        <v>0.21959999999999996</v>
      </c>
      <c r="AQ402" s="7">
        <f t="shared" si="218"/>
        <v>0.20829999999999999</v>
      </c>
      <c r="AR402" s="7">
        <f t="shared" si="219"/>
        <v>2.6458000000000004</v>
      </c>
      <c r="AS402" s="7">
        <f t="shared" si="220"/>
        <v>3.0737</v>
      </c>
      <c r="AT402" s="30" t="str">
        <f t="shared" si="221"/>
        <v>Abt</v>
      </c>
      <c r="AU402" s="36">
        <f t="shared" si="222"/>
        <v>0</v>
      </c>
      <c r="AV402" s="36">
        <f t="shared" si="223"/>
        <v>0</v>
      </c>
      <c r="AW402" s="36">
        <f t="shared" si="224"/>
        <v>0</v>
      </c>
      <c r="AX402" s="36">
        <f t="shared" si="225"/>
        <v>0</v>
      </c>
      <c r="AY402" s="36">
        <f t="shared" si="226"/>
        <v>0</v>
      </c>
      <c r="AZ402" s="32">
        <f t="shared" si="227"/>
        <v>0</v>
      </c>
      <c r="BB402" s="36">
        <f t="shared" si="228"/>
        <v>0.5569216757741349</v>
      </c>
      <c r="BC402" s="36">
        <f t="shared" si="229"/>
        <v>0.13292349726775957</v>
      </c>
      <c r="BD402" s="36">
        <f t="shared" si="230"/>
        <v>0.31015482695810564</v>
      </c>
      <c r="BE402" s="36">
        <f t="shared" si="231"/>
        <v>0</v>
      </c>
      <c r="BF402" s="36">
        <f t="shared" si="232"/>
        <v>0</v>
      </c>
      <c r="BG402" s="32">
        <f t="shared" si="233"/>
        <v>1</v>
      </c>
      <c r="BI402" s="36">
        <f t="shared" si="234"/>
        <v>0.399903984637542</v>
      </c>
      <c r="BJ402" s="36">
        <f t="shared" si="235"/>
        <v>0</v>
      </c>
      <c r="BK402" s="36">
        <f t="shared" si="236"/>
        <v>0.600096015362458</v>
      </c>
      <c r="BL402" s="36">
        <f t="shared" si="237"/>
        <v>0</v>
      </c>
      <c r="BM402" s="36">
        <f t="shared" si="238"/>
        <v>0</v>
      </c>
      <c r="BN402" s="32">
        <f t="shared" si="239"/>
        <v>1</v>
      </c>
      <c r="BP402" s="36">
        <f t="shared" si="240"/>
        <v>0.4805</v>
      </c>
      <c r="BQ402" s="36">
        <f t="shared" si="241"/>
        <v>0.0682</v>
      </c>
      <c r="BR402" s="36">
        <f t="shared" si="242"/>
        <v>0.4512999999999999</v>
      </c>
      <c r="BS402" s="36">
        <f t="shared" si="243"/>
        <v>0</v>
      </c>
      <c r="BT402" s="36">
        <f t="shared" si="244"/>
        <v>0</v>
      </c>
      <c r="BU402" s="32">
        <f t="shared" si="245"/>
        <v>0.9999999999999999</v>
      </c>
      <c r="BW402" s="38">
        <f t="shared" si="246"/>
        <v>0.48049806422227287</v>
      </c>
      <c r="BX402" s="38">
        <f t="shared" si="247"/>
        <v>0.06820234896053616</v>
      </c>
      <c r="BY402" s="38">
        <f t="shared" si="248"/>
        <v>0.45129958681719096</v>
      </c>
      <c r="BZ402" s="38">
        <f t="shared" si="249"/>
        <v>0</v>
      </c>
      <c r="CA402" s="38">
        <f t="shared" si="250"/>
        <v>0</v>
      </c>
      <c r="CB402" s="34">
        <f t="shared" si="251"/>
        <v>1</v>
      </c>
    </row>
    <row r="403" spans="1:80" ht="12.75">
      <c r="A403" s="1" t="s">
        <v>568</v>
      </c>
      <c r="B403" s="1" t="s">
        <v>569</v>
      </c>
      <c r="C403" s="3">
        <v>0.5</v>
      </c>
      <c r="D403" s="2">
        <v>0.125</v>
      </c>
      <c r="E403" s="2">
        <v>1.643125</v>
      </c>
      <c r="F403" s="2"/>
      <c r="G403" s="4">
        <v>2.268125</v>
      </c>
      <c r="H403" s="39"/>
      <c r="I403" s="1" t="s">
        <v>568</v>
      </c>
      <c r="J403" s="1" t="s">
        <v>569</v>
      </c>
      <c r="K403" s="3">
        <v>0.15</v>
      </c>
      <c r="L403" s="2">
        <v>0.02499</v>
      </c>
      <c r="M403" s="2">
        <v>0</v>
      </c>
      <c r="N403" s="2"/>
      <c r="O403" s="4">
        <v>0.17498999999999998</v>
      </c>
      <c r="P403"/>
      <c r="Q403" s="1" t="s">
        <v>568</v>
      </c>
      <c r="R403" s="1" t="s">
        <v>569</v>
      </c>
      <c r="S403" s="3">
        <v>0.35</v>
      </c>
      <c r="T403" s="2">
        <v>0.058309999999999994</v>
      </c>
      <c r="U403" s="2">
        <v>0.881275</v>
      </c>
      <c r="V403" s="2"/>
      <c r="W403" s="4">
        <v>1.289585</v>
      </c>
      <c r="X403"/>
      <c r="Y403" s="1" t="s">
        <v>568</v>
      </c>
      <c r="Z403" s="1" t="s">
        <v>569</v>
      </c>
      <c r="AA403" s="3">
        <v>0</v>
      </c>
      <c r="AB403" s="2">
        <v>0</v>
      </c>
      <c r="AC403" s="2">
        <v>0</v>
      </c>
      <c r="AD403" s="2"/>
      <c r="AE403" s="4">
        <v>0</v>
      </c>
      <c r="AF403"/>
      <c r="AG403" s="1" t="s">
        <v>568</v>
      </c>
      <c r="AH403" s="1" t="s">
        <v>569</v>
      </c>
      <c r="AI403" s="3">
        <v>0</v>
      </c>
      <c r="AJ403" s="2">
        <v>0</v>
      </c>
      <c r="AK403" s="2">
        <v>0</v>
      </c>
      <c r="AL403" s="2"/>
      <c r="AM403" s="4">
        <v>0</v>
      </c>
      <c r="AO403" s="7">
        <f t="shared" si="216"/>
        <v>1</v>
      </c>
      <c r="AP403" s="7">
        <f t="shared" si="217"/>
        <v>0.2083</v>
      </c>
      <c r="AQ403" s="7">
        <f t="shared" si="218"/>
        <v>2.5244</v>
      </c>
      <c r="AR403" s="7">
        <f t="shared" si="219"/>
        <v>0</v>
      </c>
      <c r="AS403" s="7">
        <f t="shared" si="220"/>
        <v>3.7326999999999995</v>
      </c>
      <c r="AT403" s="30" t="str">
        <f t="shared" si="221"/>
        <v>Abt</v>
      </c>
      <c r="AU403" s="36">
        <f t="shared" si="222"/>
        <v>0.5</v>
      </c>
      <c r="AV403" s="36">
        <f t="shared" si="223"/>
        <v>0.15</v>
      </c>
      <c r="AW403" s="36">
        <f t="shared" si="224"/>
        <v>0.35</v>
      </c>
      <c r="AX403" s="36">
        <f t="shared" si="225"/>
        <v>0</v>
      </c>
      <c r="AY403" s="36">
        <f t="shared" si="226"/>
        <v>0</v>
      </c>
      <c r="AZ403" s="32">
        <f t="shared" si="227"/>
        <v>1</v>
      </c>
      <c r="BB403" s="36">
        <f t="shared" si="228"/>
        <v>0.6000960153624579</v>
      </c>
      <c r="BC403" s="36">
        <f t="shared" si="229"/>
        <v>0.11997119539126258</v>
      </c>
      <c r="BD403" s="36">
        <f t="shared" si="230"/>
        <v>0.27993278924627935</v>
      </c>
      <c r="BE403" s="36">
        <f t="shared" si="231"/>
        <v>0</v>
      </c>
      <c r="BF403" s="36">
        <f t="shared" si="232"/>
        <v>0</v>
      </c>
      <c r="BG403" s="32">
        <f t="shared" si="233"/>
        <v>0.9999999999999998</v>
      </c>
      <c r="BI403" s="36">
        <f t="shared" si="234"/>
        <v>0.6508972429092061</v>
      </c>
      <c r="BJ403" s="36">
        <f t="shared" si="235"/>
        <v>0</v>
      </c>
      <c r="BK403" s="36">
        <f t="shared" si="236"/>
        <v>0.34910275709079386</v>
      </c>
      <c r="BL403" s="36">
        <f t="shared" si="237"/>
        <v>0</v>
      </c>
      <c r="BM403" s="36">
        <f t="shared" si="238"/>
        <v>0</v>
      </c>
      <c r="BN403" s="32">
        <f t="shared" si="239"/>
        <v>1</v>
      </c>
      <c r="BP403" s="36">
        <f t="shared" si="240"/>
        <v>0</v>
      </c>
      <c r="BQ403" s="36">
        <f t="shared" si="241"/>
        <v>0</v>
      </c>
      <c r="BR403" s="36">
        <f t="shared" si="242"/>
        <v>0</v>
      </c>
      <c r="BS403" s="36">
        <f t="shared" si="243"/>
        <v>0</v>
      </c>
      <c r="BT403" s="36">
        <f t="shared" si="244"/>
        <v>0</v>
      </c>
      <c r="BU403" s="32">
        <f t="shared" si="245"/>
        <v>0</v>
      </c>
      <c r="BW403" s="38">
        <f t="shared" si="246"/>
        <v>0.6076365633455676</v>
      </c>
      <c r="BX403" s="38">
        <f t="shared" si="247"/>
        <v>0.046880274332252794</v>
      </c>
      <c r="BY403" s="38">
        <f t="shared" si="248"/>
        <v>0.3454831623221797</v>
      </c>
      <c r="BZ403" s="38">
        <f t="shared" si="249"/>
        <v>0</v>
      </c>
      <c r="CA403" s="38">
        <f t="shared" si="250"/>
        <v>0</v>
      </c>
      <c r="CB403" s="34">
        <f t="shared" si="251"/>
        <v>1</v>
      </c>
    </row>
    <row r="404" spans="1:80" ht="12.75">
      <c r="A404" s="1" t="s">
        <v>570</v>
      </c>
      <c r="B404" s="1" t="s">
        <v>571</v>
      </c>
      <c r="C404" s="3">
        <v>0.5</v>
      </c>
      <c r="D404" s="2">
        <v>0.0417</v>
      </c>
      <c r="E404" s="2">
        <v>1.1713</v>
      </c>
      <c r="F404" s="2">
        <v>0.029648220000000003</v>
      </c>
      <c r="G404" s="4">
        <v>1.74264822</v>
      </c>
      <c r="H404"/>
      <c r="I404" s="1" t="s">
        <v>570</v>
      </c>
      <c r="J404" s="1" t="s">
        <v>571</v>
      </c>
      <c r="K404" s="3">
        <v>0.15</v>
      </c>
      <c r="L404" s="2">
        <v>0.012509999999999997</v>
      </c>
      <c r="M404" s="2">
        <v>0</v>
      </c>
      <c r="N404" s="2">
        <v>0.0028105</v>
      </c>
      <c r="O404" s="4">
        <v>0.16532049999999998</v>
      </c>
      <c r="P404"/>
      <c r="Q404" s="1" t="s">
        <v>570</v>
      </c>
      <c r="R404" s="1" t="s">
        <v>571</v>
      </c>
      <c r="S404" s="3">
        <v>0.35</v>
      </c>
      <c r="T404" s="2">
        <v>0.029189999999999997</v>
      </c>
      <c r="U404" s="2">
        <v>0.6979</v>
      </c>
      <c r="V404" s="2">
        <v>0.01864128</v>
      </c>
      <c r="W404" s="4">
        <v>1.0957312799999999</v>
      </c>
      <c r="X404"/>
      <c r="Y404" s="1" t="s">
        <v>570</v>
      </c>
      <c r="Z404" s="1" t="s">
        <v>571</v>
      </c>
      <c r="AA404" s="3">
        <v>0</v>
      </c>
      <c r="AB404" s="2">
        <v>0</v>
      </c>
      <c r="AC404" s="2">
        <v>0</v>
      </c>
      <c r="AD404" s="2">
        <v>0</v>
      </c>
      <c r="AE404" s="4">
        <v>0</v>
      </c>
      <c r="AF404"/>
      <c r="AG404" s="1" t="s">
        <v>570</v>
      </c>
      <c r="AH404" s="1" t="s">
        <v>571</v>
      </c>
      <c r="AI404" s="3">
        <v>0</v>
      </c>
      <c r="AJ404" s="2">
        <v>0</v>
      </c>
      <c r="AK404" s="2">
        <v>0</v>
      </c>
      <c r="AL404" s="2">
        <v>0</v>
      </c>
      <c r="AM404" s="4">
        <v>0</v>
      </c>
      <c r="AO404" s="7">
        <f t="shared" si="216"/>
        <v>1</v>
      </c>
      <c r="AP404" s="7">
        <f t="shared" si="217"/>
        <v>0.08339999999999999</v>
      </c>
      <c r="AQ404" s="7">
        <f t="shared" si="218"/>
        <v>1.8692</v>
      </c>
      <c r="AR404" s="7">
        <f t="shared" si="219"/>
        <v>0.051100000000000007</v>
      </c>
      <c r="AS404" s="7">
        <f t="shared" si="220"/>
        <v>3.0037</v>
      </c>
      <c r="AT404" s="30" t="str">
        <f t="shared" si="221"/>
        <v>Abt</v>
      </c>
      <c r="AU404" s="36">
        <f t="shared" si="222"/>
        <v>0.5</v>
      </c>
      <c r="AV404" s="36">
        <f t="shared" si="223"/>
        <v>0.15</v>
      </c>
      <c r="AW404" s="36">
        <f t="shared" si="224"/>
        <v>0.35</v>
      </c>
      <c r="AX404" s="36">
        <f t="shared" si="225"/>
        <v>0</v>
      </c>
      <c r="AY404" s="36">
        <f t="shared" si="226"/>
        <v>0</v>
      </c>
      <c r="AZ404" s="32">
        <f t="shared" si="227"/>
        <v>1</v>
      </c>
      <c r="BB404" s="36">
        <f t="shared" si="228"/>
        <v>0.5000000000000001</v>
      </c>
      <c r="BC404" s="36">
        <f t="shared" si="229"/>
        <v>0.15</v>
      </c>
      <c r="BD404" s="36">
        <f t="shared" si="230"/>
        <v>0.35000000000000003</v>
      </c>
      <c r="BE404" s="36">
        <f t="shared" si="231"/>
        <v>0</v>
      </c>
      <c r="BF404" s="36">
        <f t="shared" si="232"/>
        <v>0</v>
      </c>
      <c r="BG404" s="32">
        <f t="shared" si="233"/>
        <v>1.0000000000000002</v>
      </c>
      <c r="BI404" s="36">
        <f t="shared" si="234"/>
        <v>0.6266317141022898</v>
      </c>
      <c r="BJ404" s="36">
        <f t="shared" si="235"/>
        <v>0</v>
      </c>
      <c r="BK404" s="36">
        <f t="shared" si="236"/>
        <v>0.37336828589771026</v>
      </c>
      <c r="BL404" s="36">
        <f t="shared" si="237"/>
        <v>0</v>
      </c>
      <c r="BM404" s="36">
        <f t="shared" si="238"/>
        <v>0</v>
      </c>
      <c r="BN404" s="32">
        <f t="shared" si="239"/>
        <v>1</v>
      </c>
      <c r="BP404" s="36">
        <f t="shared" si="240"/>
        <v>0.5801999999999999</v>
      </c>
      <c r="BQ404" s="36">
        <f t="shared" si="241"/>
        <v>0.05499999999999999</v>
      </c>
      <c r="BR404" s="36">
        <f t="shared" si="242"/>
        <v>0.36479999999999996</v>
      </c>
      <c r="BS404" s="36">
        <f t="shared" si="243"/>
        <v>0</v>
      </c>
      <c r="BT404" s="36">
        <f t="shared" si="244"/>
        <v>0</v>
      </c>
      <c r="BU404" s="32">
        <f t="shared" si="245"/>
        <v>1</v>
      </c>
      <c r="BW404" s="38">
        <f t="shared" si="246"/>
        <v>0.5801672004527749</v>
      </c>
      <c r="BX404" s="38">
        <f t="shared" si="247"/>
        <v>0.05503895195925026</v>
      </c>
      <c r="BY404" s="38">
        <f t="shared" si="248"/>
        <v>0.3647938475879748</v>
      </c>
      <c r="BZ404" s="38">
        <f t="shared" si="249"/>
        <v>0</v>
      </c>
      <c r="CA404" s="38">
        <f t="shared" si="250"/>
        <v>0</v>
      </c>
      <c r="CB404" s="34">
        <f t="shared" si="251"/>
        <v>1</v>
      </c>
    </row>
    <row r="405" spans="1:80" ht="12.75">
      <c r="A405" s="1" t="s">
        <v>572</v>
      </c>
      <c r="B405" s="1" t="s">
        <v>573</v>
      </c>
      <c r="C405" s="3">
        <v>0.5556</v>
      </c>
      <c r="D405" s="2"/>
      <c r="E405" s="2">
        <v>0.92085</v>
      </c>
      <c r="F405" s="2"/>
      <c r="G405" s="4">
        <v>1.4764499999999998</v>
      </c>
      <c r="H405" s="39"/>
      <c r="I405" s="1" t="s">
        <v>572</v>
      </c>
      <c r="J405" s="1" t="s">
        <v>573</v>
      </c>
      <c r="K405" s="3">
        <v>0.1667</v>
      </c>
      <c r="L405" s="2"/>
      <c r="M405" s="2">
        <v>0</v>
      </c>
      <c r="N405" s="2"/>
      <c r="O405" s="4">
        <v>0.1667</v>
      </c>
      <c r="P405"/>
      <c r="Q405" s="1" t="s">
        <v>572</v>
      </c>
      <c r="R405" s="1" t="s">
        <v>573</v>
      </c>
      <c r="S405" s="3">
        <v>0.2778</v>
      </c>
      <c r="T405" s="2"/>
      <c r="U405" s="2">
        <v>0.67085</v>
      </c>
      <c r="V405" s="2"/>
      <c r="W405" s="4">
        <v>0.94865</v>
      </c>
      <c r="X405"/>
      <c r="Y405" s="1" t="s">
        <v>572</v>
      </c>
      <c r="Z405" s="1" t="s">
        <v>573</v>
      </c>
      <c r="AA405" s="3">
        <v>0</v>
      </c>
      <c r="AB405" s="2"/>
      <c r="AC405" s="2">
        <v>0</v>
      </c>
      <c r="AD405" s="2"/>
      <c r="AE405" s="4">
        <v>0</v>
      </c>
      <c r="AF405"/>
      <c r="AG405" s="1" t="s">
        <v>572</v>
      </c>
      <c r="AH405" s="1" t="s">
        <v>573</v>
      </c>
      <c r="AI405" s="3">
        <v>0</v>
      </c>
      <c r="AJ405" s="2"/>
      <c r="AK405" s="2">
        <v>0</v>
      </c>
      <c r="AL405" s="2"/>
      <c r="AM405" s="4">
        <v>0</v>
      </c>
      <c r="AO405" s="7">
        <f t="shared" si="216"/>
        <v>1.0001</v>
      </c>
      <c r="AP405" s="7">
        <f t="shared" si="217"/>
        <v>0</v>
      </c>
      <c r="AQ405" s="7">
        <f t="shared" si="218"/>
        <v>1.5917</v>
      </c>
      <c r="AR405" s="7">
        <f t="shared" si="219"/>
        <v>0</v>
      </c>
      <c r="AS405" s="7">
        <f t="shared" si="220"/>
        <v>2.5918</v>
      </c>
      <c r="AT405" s="30" t="str">
        <f t="shared" si="221"/>
        <v>Abt</v>
      </c>
      <c r="AU405" s="36">
        <f t="shared" si="222"/>
        <v>0.5555444455554445</v>
      </c>
      <c r="AV405" s="36">
        <f t="shared" si="223"/>
        <v>0.1666833316668333</v>
      </c>
      <c r="AW405" s="36">
        <f t="shared" si="224"/>
        <v>0.27777222277772223</v>
      </c>
      <c r="AX405" s="36">
        <f t="shared" si="225"/>
        <v>0</v>
      </c>
      <c r="AY405" s="36">
        <f t="shared" si="226"/>
        <v>0</v>
      </c>
      <c r="AZ405" s="32">
        <f t="shared" si="227"/>
        <v>1</v>
      </c>
      <c r="BB405" s="36">
        <f t="shared" si="228"/>
        <v>0</v>
      </c>
      <c r="BC405" s="36">
        <f t="shared" si="229"/>
        <v>0</v>
      </c>
      <c r="BD405" s="36">
        <f t="shared" si="230"/>
        <v>0</v>
      </c>
      <c r="BE405" s="36">
        <f t="shared" si="231"/>
        <v>0</v>
      </c>
      <c r="BF405" s="36">
        <f t="shared" si="232"/>
        <v>0</v>
      </c>
      <c r="BG405" s="32">
        <f t="shared" si="233"/>
        <v>0</v>
      </c>
      <c r="BI405" s="36">
        <f t="shared" si="234"/>
        <v>0.5785323867562983</v>
      </c>
      <c r="BJ405" s="36">
        <f t="shared" si="235"/>
        <v>0</v>
      </c>
      <c r="BK405" s="36">
        <f t="shared" si="236"/>
        <v>0.4214676132437017</v>
      </c>
      <c r="BL405" s="36">
        <f t="shared" si="237"/>
        <v>0</v>
      </c>
      <c r="BM405" s="36">
        <f t="shared" si="238"/>
        <v>0</v>
      </c>
      <c r="BN405" s="32">
        <f t="shared" si="239"/>
        <v>1</v>
      </c>
      <c r="BP405" s="36">
        <f t="shared" si="240"/>
        <v>0</v>
      </c>
      <c r="BQ405" s="36">
        <f t="shared" si="241"/>
        <v>0</v>
      </c>
      <c r="BR405" s="36">
        <f t="shared" si="242"/>
        <v>0</v>
      </c>
      <c r="BS405" s="36">
        <f t="shared" si="243"/>
        <v>0</v>
      </c>
      <c r="BT405" s="36">
        <f t="shared" si="244"/>
        <v>0</v>
      </c>
      <c r="BU405" s="32">
        <f t="shared" si="245"/>
        <v>0</v>
      </c>
      <c r="BW405" s="38">
        <f t="shared" si="246"/>
        <v>0.5696620109576356</v>
      </c>
      <c r="BX405" s="38">
        <f t="shared" si="247"/>
        <v>0.0643182344316691</v>
      </c>
      <c r="BY405" s="38">
        <f t="shared" si="248"/>
        <v>0.36601975461069525</v>
      </c>
      <c r="BZ405" s="38">
        <f t="shared" si="249"/>
        <v>0</v>
      </c>
      <c r="CA405" s="38">
        <f t="shared" si="250"/>
        <v>0</v>
      </c>
      <c r="CB405" s="34">
        <f t="shared" si="251"/>
        <v>0.9999999999999999</v>
      </c>
    </row>
    <row r="406" spans="1:80" ht="12.75">
      <c r="A406" s="1" t="s">
        <v>574</v>
      </c>
      <c r="B406" s="1" t="s">
        <v>575</v>
      </c>
      <c r="C406" s="3">
        <v>0.5</v>
      </c>
      <c r="D406" s="2">
        <v>0.05555</v>
      </c>
      <c r="E406" s="2">
        <v>1.1516</v>
      </c>
      <c r="F406" s="2"/>
      <c r="G406" s="4">
        <v>1.70715</v>
      </c>
      <c r="H406"/>
      <c r="I406" s="1" t="s">
        <v>574</v>
      </c>
      <c r="J406" s="1" t="s">
        <v>575</v>
      </c>
      <c r="K406" s="3">
        <v>0.15</v>
      </c>
      <c r="L406" s="2">
        <v>0.016665</v>
      </c>
      <c r="M406" s="2">
        <v>0</v>
      </c>
      <c r="N406" s="2"/>
      <c r="O406" s="4">
        <v>0.166665</v>
      </c>
      <c r="P406"/>
      <c r="Q406" s="1" t="s">
        <v>574</v>
      </c>
      <c r="R406" s="1" t="s">
        <v>575</v>
      </c>
      <c r="S406" s="3">
        <v>0.35</v>
      </c>
      <c r="T406" s="2">
        <v>0.038884999999999996</v>
      </c>
      <c r="U406" s="2">
        <v>0.5703</v>
      </c>
      <c r="V406" s="2"/>
      <c r="W406" s="4">
        <v>0.959185</v>
      </c>
      <c r="X406"/>
      <c r="Y406" s="1" t="s">
        <v>574</v>
      </c>
      <c r="Z406" s="1" t="s">
        <v>575</v>
      </c>
      <c r="AA406" s="3">
        <v>0</v>
      </c>
      <c r="AB406" s="2">
        <v>0</v>
      </c>
      <c r="AC406" s="2">
        <v>0</v>
      </c>
      <c r="AD406" s="2"/>
      <c r="AE406" s="4">
        <v>0</v>
      </c>
      <c r="AF406"/>
      <c r="AG406" s="1" t="s">
        <v>574</v>
      </c>
      <c r="AH406" s="1" t="s">
        <v>575</v>
      </c>
      <c r="AI406" s="3">
        <v>0</v>
      </c>
      <c r="AJ406" s="2">
        <v>0</v>
      </c>
      <c r="AK406" s="2">
        <v>0</v>
      </c>
      <c r="AL406" s="2"/>
      <c r="AM406" s="4">
        <v>0</v>
      </c>
      <c r="AO406" s="7">
        <f t="shared" si="216"/>
        <v>1</v>
      </c>
      <c r="AP406" s="7">
        <f t="shared" si="217"/>
        <v>0.1111</v>
      </c>
      <c r="AQ406" s="7">
        <f t="shared" si="218"/>
        <v>1.7219</v>
      </c>
      <c r="AR406" s="7">
        <f t="shared" si="219"/>
        <v>0</v>
      </c>
      <c r="AS406" s="7">
        <f t="shared" si="220"/>
        <v>2.833</v>
      </c>
      <c r="AT406" s="30" t="str">
        <f t="shared" si="221"/>
        <v>Abt</v>
      </c>
      <c r="AU406" s="36">
        <f t="shared" si="222"/>
        <v>0.5</v>
      </c>
      <c r="AV406" s="36">
        <f t="shared" si="223"/>
        <v>0.15</v>
      </c>
      <c r="AW406" s="36">
        <f t="shared" si="224"/>
        <v>0.35</v>
      </c>
      <c r="AX406" s="36">
        <f t="shared" si="225"/>
        <v>0</v>
      </c>
      <c r="AY406" s="36">
        <f t="shared" si="226"/>
        <v>0</v>
      </c>
      <c r="AZ406" s="32">
        <f t="shared" si="227"/>
        <v>1</v>
      </c>
      <c r="BB406" s="36">
        <f t="shared" si="228"/>
        <v>0.5</v>
      </c>
      <c r="BC406" s="36">
        <f t="shared" si="229"/>
        <v>0.15</v>
      </c>
      <c r="BD406" s="36">
        <f t="shared" si="230"/>
        <v>0.35</v>
      </c>
      <c r="BE406" s="36">
        <f t="shared" si="231"/>
        <v>0</v>
      </c>
      <c r="BF406" s="36">
        <f t="shared" si="232"/>
        <v>0</v>
      </c>
      <c r="BG406" s="32">
        <f t="shared" si="233"/>
        <v>1</v>
      </c>
      <c r="BI406" s="36">
        <f t="shared" si="234"/>
        <v>0.66879609733434</v>
      </c>
      <c r="BJ406" s="36">
        <f t="shared" si="235"/>
        <v>0</v>
      </c>
      <c r="BK406" s="36">
        <f t="shared" si="236"/>
        <v>0.33120390266566</v>
      </c>
      <c r="BL406" s="36">
        <f t="shared" si="237"/>
        <v>0</v>
      </c>
      <c r="BM406" s="36">
        <f t="shared" si="238"/>
        <v>0</v>
      </c>
      <c r="BN406" s="32">
        <f t="shared" si="239"/>
        <v>1</v>
      </c>
      <c r="BP406" s="36">
        <f t="shared" si="240"/>
        <v>0</v>
      </c>
      <c r="BQ406" s="36">
        <f t="shared" si="241"/>
        <v>0</v>
      </c>
      <c r="BR406" s="36">
        <f t="shared" si="242"/>
        <v>0</v>
      </c>
      <c r="BS406" s="36">
        <f t="shared" si="243"/>
        <v>0</v>
      </c>
      <c r="BT406" s="36">
        <f t="shared" si="244"/>
        <v>0</v>
      </c>
      <c r="BU406" s="32">
        <f t="shared" si="245"/>
        <v>0</v>
      </c>
      <c r="BW406" s="38">
        <f t="shared" si="246"/>
        <v>0.6025944228732791</v>
      </c>
      <c r="BX406" s="38">
        <f t="shared" si="247"/>
        <v>0.058829862336745496</v>
      </c>
      <c r="BY406" s="38">
        <f t="shared" si="248"/>
        <v>0.3385757147899753</v>
      </c>
      <c r="BZ406" s="38">
        <f t="shared" si="249"/>
        <v>0</v>
      </c>
      <c r="CA406" s="38">
        <f t="shared" si="250"/>
        <v>0</v>
      </c>
      <c r="CB406" s="34">
        <f t="shared" si="251"/>
        <v>0.9999999999999999</v>
      </c>
    </row>
    <row r="407" spans="1:80" ht="12.75">
      <c r="A407" s="1" t="s">
        <v>9</v>
      </c>
      <c r="B407" s="1" t="s">
        <v>10</v>
      </c>
      <c r="C407" s="3">
        <v>0.8249850000000001</v>
      </c>
      <c r="D407" s="2">
        <v>0.7553150000000001</v>
      </c>
      <c r="E407" s="2">
        <v>0.68814</v>
      </c>
      <c r="F407" s="2">
        <v>0.70875</v>
      </c>
      <c r="G407" s="4">
        <v>2.9771900000000002</v>
      </c>
      <c r="H407" s="39"/>
      <c r="I407" s="1" t="s">
        <v>9</v>
      </c>
      <c r="J407" s="1" t="s">
        <v>10</v>
      </c>
      <c r="K407" s="3">
        <v>0.18333000000000002</v>
      </c>
      <c r="L407" s="2">
        <v>0.01667</v>
      </c>
      <c r="M407" s="2">
        <v>0.15292</v>
      </c>
      <c r="N407" s="2">
        <v>0.1575</v>
      </c>
      <c r="O407" s="4">
        <v>0.51042</v>
      </c>
      <c r="P407"/>
      <c r="Q407" s="1" t="s">
        <v>9</v>
      </c>
      <c r="R407" s="1" t="s">
        <v>10</v>
      </c>
      <c r="S407" s="3">
        <v>0.8249850000000001</v>
      </c>
      <c r="T407" s="2">
        <v>0.184115</v>
      </c>
      <c r="U407" s="2">
        <v>1.6464399999999997</v>
      </c>
      <c r="V407" s="2">
        <v>0.70875</v>
      </c>
      <c r="W407" s="4">
        <v>3.3642899999999996</v>
      </c>
      <c r="X407"/>
      <c r="Y407" s="1" t="s">
        <v>9</v>
      </c>
      <c r="Z407" s="1" t="s">
        <v>10</v>
      </c>
      <c r="AA407" s="3">
        <v>0</v>
      </c>
      <c r="AB407" s="2">
        <v>0</v>
      </c>
      <c r="AC407" s="2">
        <v>0</v>
      </c>
      <c r="AD407" s="2">
        <v>0</v>
      </c>
      <c r="AE407" s="4">
        <v>0</v>
      </c>
      <c r="AF407"/>
      <c r="AG407" s="1" t="s">
        <v>9</v>
      </c>
      <c r="AH407" s="1" t="s">
        <v>10</v>
      </c>
      <c r="AI407" s="3">
        <v>0</v>
      </c>
      <c r="AJ407" s="2">
        <v>0</v>
      </c>
      <c r="AK407" s="2">
        <v>0</v>
      </c>
      <c r="AL407" s="2">
        <v>0</v>
      </c>
      <c r="AM407" s="4">
        <v>0</v>
      </c>
      <c r="AO407" s="7">
        <f t="shared" si="216"/>
        <v>1.8333000000000002</v>
      </c>
      <c r="AP407" s="7">
        <f t="shared" si="217"/>
        <v>0.9561000000000001</v>
      </c>
      <c r="AQ407" s="7">
        <f t="shared" si="218"/>
        <v>2.4875</v>
      </c>
      <c r="AR407" s="7">
        <f t="shared" si="219"/>
        <v>1.575</v>
      </c>
      <c r="AS407" s="7">
        <f t="shared" si="220"/>
        <v>6.8519</v>
      </c>
      <c r="AT407" s="30" t="str">
        <f t="shared" si="221"/>
        <v>Inst</v>
      </c>
      <c r="AU407" s="36">
        <f t="shared" si="222"/>
        <v>0.45</v>
      </c>
      <c r="AV407" s="36">
        <f t="shared" si="223"/>
        <v>0.1</v>
      </c>
      <c r="AW407" s="36">
        <f t="shared" si="224"/>
        <v>0.45</v>
      </c>
      <c r="AX407" s="36">
        <f t="shared" si="225"/>
        <v>0</v>
      </c>
      <c r="AY407" s="36">
        <f t="shared" si="226"/>
        <v>0</v>
      </c>
      <c r="AZ407" s="32">
        <f t="shared" si="227"/>
        <v>1</v>
      </c>
      <c r="BB407" s="36">
        <f t="shared" si="228"/>
        <v>0.7899958163372033</v>
      </c>
      <c r="BC407" s="36">
        <f t="shared" si="229"/>
        <v>0.01743541470557473</v>
      </c>
      <c r="BD407" s="36">
        <f t="shared" si="230"/>
        <v>0.19256876895722203</v>
      </c>
      <c r="BE407" s="36">
        <f t="shared" si="231"/>
        <v>0</v>
      </c>
      <c r="BF407" s="36">
        <f t="shared" si="232"/>
        <v>0</v>
      </c>
      <c r="BG407" s="32">
        <f t="shared" si="233"/>
        <v>1</v>
      </c>
      <c r="BI407" s="36">
        <f t="shared" si="234"/>
        <v>0.2766391959798995</v>
      </c>
      <c r="BJ407" s="36">
        <f t="shared" si="235"/>
        <v>0.06147537688442212</v>
      </c>
      <c r="BK407" s="36">
        <f t="shared" si="236"/>
        <v>0.6618854271356783</v>
      </c>
      <c r="BL407" s="36">
        <f t="shared" si="237"/>
        <v>0</v>
      </c>
      <c r="BM407" s="36">
        <f t="shared" si="238"/>
        <v>0</v>
      </c>
      <c r="BN407" s="32">
        <f t="shared" si="239"/>
        <v>1</v>
      </c>
      <c r="BP407" s="36">
        <f t="shared" si="240"/>
        <v>0.45</v>
      </c>
      <c r="BQ407" s="36">
        <f t="shared" si="241"/>
        <v>0.1</v>
      </c>
      <c r="BR407" s="36">
        <f t="shared" si="242"/>
        <v>0.45</v>
      </c>
      <c r="BS407" s="36">
        <f t="shared" si="243"/>
        <v>0</v>
      </c>
      <c r="BT407" s="36">
        <f t="shared" si="244"/>
        <v>0</v>
      </c>
      <c r="BU407" s="32">
        <f t="shared" si="245"/>
        <v>1</v>
      </c>
      <c r="BW407" s="38">
        <f t="shared" si="246"/>
        <v>0.43450575752710935</v>
      </c>
      <c r="BX407" s="38">
        <f t="shared" si="247"/>
        <v>0.07449320626395599</v>
      </c>
      <c r="BY407" s="38">
        <f t="shared" si="248"/>
        <v>0.4910010362089347</v>
      </c>
      <c r="BZ407" s="38">
        <f t="shared" si="249"/>
        <v>0</v>
      </c>
      <c r="CA407" s="38">
        <f t="shared" si="250"/>
        <v>0</v>
      </c>
      <c r="CB407" s="34">
        <f t="shared" si="251"/>
        <v>1</v>
      </c>
    </row>
    <row r="408" spans="1:80" ht="12.75">
      <c r="A408" s="1" t="s">
        <v>576</v>
      </c>
      <c r="B408" s="1" t="s">
        <v>577</v>
      </c>
      <c r="C408" s="3">
        <v>0.8249850000000001</v>
      </c>
      <c r="D408" s="2">
        <v>0.7553150000000001</v>
      </c>
      <c r="E408" s="2">
        <v>0.68814</v>
      </c>
      <c r="F408" s="2">
        <v>0.70875</v>
      </c>
      <c r="G408" s="4">
        <v>2.9771900000000002</v>
      </c>
      <c r="H408"/>
      <c r="I408" s="1" t="s">
        <v>576</v>
      </c>
      <c r="J408" s="1" t="s">
        <v>577</v>
      </c>
      <c r="K408" s="3">
        <v>0.18333000000000002</v>
      </c>
      <c r="L408" s="2">
        <v>0.01667</v>
      </c>
      <c r="M408" s="2">
        <v>0.15292</v>
      </c>
      <c r="N408" s="2">
        <v>0.1575</v>
      </c>
      <c r="O408" s="4">
        <v>0.5104200000000001</v>
      </c>
      <c r="P408"/>
      <c r="Q408" s="1" t="s">
        <v>576</v>
      </c>
      <c r="R408" s="1" t="s">
        <v>577</v>
      </c>
      <c r="S408" s="3">
        <v>0.8249850000000001</v>
      </c>
      <c r="T408" s="2">
        <v>0.184115</v>
      </c>
      <c r="U408" s="2">
        <v>1.6464399999999997</v>
      </c>
      <c r="V408" s="2">
        <v>0.70875</v>
      </c>
      <c r="W408" s="4">
        <v>3.3642899999999996</v>
      </c>
      <c r="X408"/>
      <c r="Y408" s="1" t="s">
        <v>576</v>
      </c>
      <c r="Z408" s="1" t="s">
        <v>577</v>
      </c>
      <c r="AA408" s="3">
        <v>0</v>
      </c>
      <c r="AB408" s="2">
        <v>0</v>
      </c>
      <c r="AC408" s="2">
        <v>0</v>
      </c>
      <c r="AD408" s="2">
        <v>0</v>
      </c>
      <c r="AE408" s="4">
        <v>0</v>
      </c>
      <c r="AF408"/>
      <c r="AG408" s="1" t="s">
        <v>576</v>
      </c>
      <c r="AH408" s="1" t="s">
        <v>577</v>
      </c>
      <c r="AI408" s="3">
        <v>0</v>
      </c>
      <c r="AJ408" s="2">
        <v>0</v>
      </c>
      <c r="AK408" s="2">
        <v>0</v>
      </c>
      <c r="AL408" s="2">
        <v>0</v>
      </c>
      <c r="AM408" s="4">
        <v>0</v>
      </c>
      <c r="AO408" s="7">
        <f t="shared" si="216"/>
        <v>1.8333000000000002</v>
      </c>
      <c r="AP408" s="7">
        <f t="shared" si="217"/>
        <v>0.9561000000000001</v>
      </c>
      <c r="AQ408" s="7">
        <f t="shared" si="218"/>
        <v>2.4875</v>
      </c>
      <c r="AR408" s="7">
        <f t="shared" si="219"/>
        <v>1.575</v>
      </c>
      <c r="AS408" s="7">
        <f t="shared" si="220"/>
        <v>6.8519</v>
      </c>
      <c r="AT408" s="30" t="str">
        <f t="shared" si="221"/>
        <v>Abt</v>
      </c>
      <c r="AU408" s="36">
        <f t="shared" si="222"/>
        <v>0.45</v>
      </c>
      <c r="AV408" s="36">
        <f t="shared" si="223"/>
        <v>0.1</v>
      </c>
      <c r="AW408" s="36">
        <f t="shared" si="224"/>
        <v>0.45</v>
      </c>
      <c r="AX408" s="36">
        <f t="shared" si="225"/>
        <v>0</v>
      </c>
      <c r="AY408" s="36">
        <f t="shared" si="226"/>
        <v>0</v>
      </c>
      <c r="AZ408" s="32">
        <f t="shared" si="227"/>
        <v>1</v>
      </c>
      <c r="BB408" s="36">
        <f t="shared" si="228"/>
        <v>0.7899958163372033</v>
      </c>
      <c r="BC408" s="36">
        <f t="shared" si="229"/>
        <v>0.01743541470557473</v>
      </c>
      <c r="BD408" s="36">
        <f t="shared" si="230"/>
        <v>0.19256876895722203</v>
      </c>
      <c r="BE408" s="36">
        <f t="shared" si="231"/>
        <v>0</v>
      </c>
      <c r="BF408" s="36">
        <f t="shared" si="232"/>
        <v>0</v>
      </c>
      <c r="BG408" s="32">
        <f t="shared" si="233"/>
        <v>1</v>
      </c>
      <c r="BI408" s="36">
        <f t="shared" si="234"/>
        <v>0.2766391959798995</v>
      </c>
      <c r="BJ408" s="36">
        <f t="shared" si="235"/>
        <v>0.06147537688442212</v>
      </c>
      <c r="BK408" s="36">
        <f t="shared" si="236"/>
        <v>0.6618854271356783</v>
      </c>
      <c r="BL408" s="36">
        <f t="shared" si="237"/>
        <v>0</v>
      </c>
      <c r="BM408" s="36">
        <f t="shared" si="238"/>
        <v>0</v>
      </c>
      <c r="BN408" s="32">
        <f t="shared" si="239"/>
        <v>1</v>
      </c>
      <c r="BP408" s="36">
        <f t="shared" si="240"/>
        <v>0.45</v>
      </c>
      <c r="BQ408" s="36">
        <f t="shared" si="241"/>
        <v>0.1</v>
      </c>
      <c r="BR408" s="36">
        <f t="shared" si="242"/>
        <v>0.45</v>
      </c>
      <c r="BS408" s="36">
        <f t="shared" si="243"/>
        <v>0</v>
      </c>
      <c r="BT408" s="36">
        <f t="shared" si="244"/>
        <v>0</v>
      </c>
      <c r="BU408" s="32">
        <f t="shared" si="245"/>
        <v>1</v>
      </c>
      <c r="BW408" s="38">
        <f t="shared" si="246"/>
        <v>0.43450575752710935</v>
      </c>
      <c r="BX408" s="38">
        <f t="shared" si="247"/>
        <v>0.074493206263956</v>
      </c>
      <c r="BY408" s="38">
        <f t="shared" si="248"/>
        <v>0.4910010362089347</v>
      </c>
      <c r="BZ408" s="38">
        <f t="shared" si="249"/>
        <v>0</v>
      </c>
      <c r="CA408" s="38">
        <f t="shared" si="250"/>
        <v>0</v>
      </c>
      <c r="CB408" s="34">
        <f t="shared" si="251"/>
        <v>1</v>
      </c>
    </row>
    <row r="409" spans="1:80" ht="12.75">
      <c r="A409" s="1" t="s">
        <v>11</v>
      </c>
      <c r="B409" s="1" t="s">
        <v>12</v>
      </c>
      <c r="C409" s="3">
        <v>2.84535448</v>
      </c>
      <c r="D409" s="2">
        <v>0.17224799999999998</v>
      </c>
      <c r="E409" s="2">
        <v>5.575400380000001</v>
      </c>
      <c r="F409" s="2">
        <v>0.78634</v>
      </c>
      <c r="G409" s="4">
        <v>9.379342860000001</v>
      </c>
      <c r="H409" s="39"/>
      <c r="I409" s="1" t="s">
        <v>11</v>
      </c>
      <c r="J409" s="1" t="s">
        <v>12</v>
      </c>
      <c r="K409" s="3">
        <v>0.60852037</v>
      </c>
      <c r="L409" s="2">
        <v>0</v>
      </c>
      <c r="M409" s="2">
        <v>0.0187644</v>
      </c>
      <c r="N409" s="2">
        <v>0.06887</v>
      </c>
      <c r="O409" s="4">
        <v>0.6961547700000001</v>
      </c>
      <c r="P409"/>
      <c r="Q409" s="1" t="s">
        <v>11</v>
      </c>
      <c r="R409" s="1" t="s">
        <v>12</v>
      </c>
      <c r="S409" s="3">
        <v>1.7961084799999998</v>
      </c>
      <c r="T409" s="2">
        <v>0.034452</v>
      </c>
      <c r="U409" s="2">
        <v>4.109569380000003</v>
      </c>
      <c r="V409" s="2">
        <v>0.74485</v>
      </c>
      <c r="W409" s="4">
        <v>6.684979860000002</v>
      </c>
      <c r="X409"/>
      <c r="Y409" s="1" t="s">
        <v>11</v>
      </c>
      <c r="Z409" s="1" t="s">
        <v>12</v>
      </c>
      <c r="AA409" s="3">
        <v>0</v>
      </c>
      <c r="AB409" s="2">
        <v>0</v>
      </c>
      <c r="AC409" s="2">
        <v>0</v>
      </c>
      <c r="AD409" s="2">
        <v>0</v>
      </c>
      <c r="AE409" s="4">
        <v>0</v>
      </c>
      <c r="AF409"/>
      <c r="AG409" s="1" t="s">
        <v>11</v>
      </c>
      <c r="AH409" s="1" t="s">
        <v>12</v>
      </c>
      <c r="AI409" s="3">
        <v>0</v>
      </c>
      <c r="AJ409" s="2">
        <v>0</v>
      </c>
      <c r="AK409" s="2">
        <v>0</v>
      </c>
      <c r="AL409" s="2">
        <v>0</v>
      </c>
      <c r="AM409" s="4">
        <v>0</v>
      </c>
      <c r="AO409" s="7">
        <f t="shared" si="216"/>
        <v>5.24998333</v>
      </c>
      <c r="AP409" s="7">
        <f t="shared" si="217"/>
        <v>0.2067</v>
      </c>
      <c r="AQ409" s="7">
        <f t="shared" si="218"/>
        <v>9.703734160000003</v>
      </c>
      <c r="AR409" s="7">
        <f t="shared" si="219"/>
        <v>1.60006</v>
      </c>
      <c r="AS409" s="7">
        <f t="shared" si="220"/>
        <v>16.760477490000003</v>
      </c>
      <c r="AT409" s="30" t="str">
        <f t="shared" si="221"/>
        <v>Inst</v>
      </c>
      <c r="AU409" s="36">
        <f t="shared" si="222"/>
        <v>0.5419740028012623</v>
      </c>
      <c r="AV409" s="36">
        <f t="shared" si="223"/>
        <v>0.11590900994346587</v>
      </c>
      <c r="AW409" s="36">
        <f t="shared" si="224"/>
        <v>0.34211698725527184</v>
      </c>
      <c r="AX409" s="36">
        <f t="shared" si="225"/>
        <v>0</v>
      </c>
      <c r="AY409" s="36">
        <f t="shared" si="226"/>
        <v>0</v>
      </c>
      <c r="AZ409" s="32">
        <f t="shared" si="227"/>
        <v>1</v>
      </c>
      <c r="BB409" s="36">
        <f t="shared" si="228"/>
        <v>0.8333236574746008</v>
      </c>
      <c r="BC409" s="36">
        <f t="shared" si="229"/>
        <v>0</v>
      </c>
      <c r="BD409" s="36">
        <f t="shared" si="230"/>
        <v>0.16667634252539915</v>
      </c>
      <c r="BE409" s="36">
        <f t="shared" si="231"/>
        <v>0</v>
      </c>
      <c r="BF409" s="36">
        <f t="shared" si="232"/>
        <v>0</v>
      </c>
      <c r="BG409" s="32">
        <f t="shared" si="233"/>
        <v>1</v>
      </c>
      <c r="BI409" s="36">
        <f t="shared" si="234"/>
        <v>0.5745623579613809</v>
      </c>
      <c r="BJ409" s="36">
        <f t="shared" si="235"/>
        <v>0.0019337298086080292</v>
      </c>
      <c r="BK409" s="36">
        <f t="shared" si="236"/>
        <v>0.42350391223001116</v>
      </c>
      <c r="BL409" s="36">
        <f t="shared" si="237"/>
        <v>0</v>
      </c>
      <c r="BM409" s="36">
        <f t="shared" si="238"/>
        <v>0</v>
      </c>
      <c r="BN409" s="32">
        <f t="shared" si="239"/>
        <v>1</v>
      </c>
      <c r="BP409" s="36">
        <f t="shared" si="240"/>
        <v>0.49144407084734326</v>
      </c>
      <c r="BQ409" s="36">
        <f t="shared" si="241"/>
        <v>0.043042135919903</v>
      </c>
      <c r="BR409" s="36">
        <f t="shared" si="242"/>
        <v>0.46551379323275377</v>
      </c>
      <c r="BS409" s="36">
        <f t="shared" si="243"/>
        <v>0</v>
      </c>
      <c r="BT409" s="36">
        <f t="shared" si="244"/>
        <v>0</v>
      </c>
      <c r="BU409" s="32">
        <f t="shared" si="245"/>
        <v>1</v>
      </c>
      <c r="BW409" s="38">
        <f t="shared" si="246"/>
        <v>0.5596107190619185</v>
      </c>
      <c r="BX409" s="38">
        <f t="shared" si="247"/>
        <v>0.04153549744721503</v>
      </c>
      <c r="BY409" s="38">
        <f t="shared" si="248"/>
        <v>0.3988537834908665</v>
      </c>
      <c r="BZ409" s="38">
        <f t="shared" si="249"/>
        <v>0</v>
      </c>
      <c r="CA409" s="38">
        <f t="shared" si="250"/>
        <v>0</v>
      </c>
      <c r="CB409" s="34">
        <f t="shared" si="251"/>
        <v>1</v>
      </c>
    </row>
    <row r="410" spans="1:80" ht="12.75">
      <c r="A410" s="1" t="s">
        <v>578</v>
      </c>
      <c r="B410" s="1" t="s">
        <v>579</v>
      </c>
      <c r="C410" s="3">
        <v>0.32408148</v>
      </c>
      <c r="D410" s="2"/>
      <c r="E410" s="2">
        <v>1.7572374999999998</v>
      </c>
      <c r="F410" s="2">
        <v>0.45714</v>
      </c>
      <c r="G410" s="4">
        <v>2.5384589799999997</v>
      </c>
      <c r="H410"/>
      <c r="I410" s="1" t="s">
        <v>578</v>
      </c>
      <c r="J410" s="1" t="s">
        <v>579</v>
      </c>
      <c r="K410" s="3">
        <v>0.08102037</v>
      </c>
      <c r="L410" s="2"/>
      <c r="M410" s="2">
        <v>0</v>
      </c>
      <c r="N410" s="2">
        <v>0.01782</v>
      </c>
      <c r="O410" s="4">
        <v>0.09884037</v>
      </c>
      <c r="P410"/>
      <c r="Q410" s="1" t="s">
        <v>578</v>
      </c>
      <c r="R410" s="1" t="s">
        <v>579</v>
      </c>
      <c r="S410" s="3">
        <v>0.26158148</v>
      </c>
      <c r="T410" s="2"/>
      <c r="U410" s="2">
        <v>0.30796250000000003</v>
      </c>
      <c r="V410" s="2">
        <v>0.1251</v>
      </c>
      <c r="W410" s="4">
        <v>0.6946439799999999</v>
      </c>
      <c r="X410"/>
      <c r="Y410" s="1" t="s">
        <v>578</v>
      </c>
      <c r="Z410" s="1" t="s">
        <v>579</v>
      </c>
      <c r="AA410" s="3">
        <v>0</v>
      </c>
      <c r="AB410" s="2"/>
      <c r="AC410" s="2">
        <v>0</v>
      </c>
      <c r="AD410" s="2">
        <v>0</v>
      </c>
      <c r="AE410" s="4">
        <v>0</v>
      </c>
      <c r="AF410"/>
      <c r="AG410" s="1" t="s">
        <v>578</v>
      </c>
      <c r="AH410" s="1" t="s">
        <v>579</v>
      </c>
      <c r="AI410" s="3">
        <v>0</v>
      </c>
      <c r="AJ410" s="2"/>
      <c r="AK410" s="2">
        <v>0</v>
      </c>
      <c r="AL410" s="2">
        <v>0</v>
      </c>
      <c r="AM410" s="4">
        <v>0</v>
      </c>
      <c r="AO410" s="7">
        <f t="shared" si="216"/>
        <v>0.6666833299999999</v>
      </c>
      <c r="AP410" s="7">
        <f t="shared" si="217"/>
        <v>0</v>
      </c>
      <c r="AQ410" s="7">
        <f t="shared" si="218"/>
        <v>2.0652</v>
      </c>
      <c r="AR410" s="7">
        <f t="shared" si="219"/>
        <v>0.60006</v>
      </c>
      <c r="AS410" s="7">
        <f t="shared" si="220"/>
        <v>3.3319433299999996</v>
      </c>
      <c r="AT410" s="30" t="str">
        <f t="shared" si="221"/>
        <v>Abt</v>
      </c>
      <c r="AU410" s="36">
        <f t="shared" si="222"/>
        <v>0.48611006967880843</v>
      </c>
      <c r="AV410" s="36">
        <f t="shared" si="223"/>
        <v>0.12152751741970211</v>
      </c>
      <c r="AW410" s="36">
        <f t="shared" si="224"/>
        <v>0.39236241290148954</v>
      </c>
      <c r="AX410" s="36">
        <f t="shared" si="225"/>
        <v>0</v>
      </c>
      <c r="AY410" s="36">
        <f t="shared" si="226"/>
        <v>0</v>
      </c>
      <c r="AZ410" s="32">
        <f t="shared" si="227"/>
        <v>1</v>
      </c>
      <c r="BB410" s="36">
        <f t="shared" si="228"/>
        <v>0</v>
      </c>
      <c r="BC410" s="36">
        <f t="shared" si="229"/>
        <v>0</v>
      </c>
      <c r="BD410" s="36">
        <f t="shared" si="230"/>
        <v>0</v>
      </c>
      <c r="BE410" s="36">
        <f t="shared" si="231"/>
        <v>0</v>
      </c>
      <c r="BF410" s="36">
        <f t="shared" si="232"/>
        <v>0</v>
      </c>
      <c r="BG410" s="32">
        <f t="shared" si="233"/>
        <v>0</v>
      </c>
      <c r="BI410" s="36">
        <f t="shared" si="234"/>
        <v>0.8508800600426109</v>
      </c>
      <c r="BJ410" s="36">
        <f t="shared" si="235"/>
        <v>0</v>
      </c>
      <c r="BK410" s="36">
        <f t="shared" si="236"/>
        <v>0.14911993995738915</v>
      </c>
      <c r="BL410" s="36">
        <f t="shared" si="237"/>
        <v>0</v>
      </c>
      <c r="BM410" s="36">
        <f t="shared" si="238"/>
        <v>0</v>
      </c>
      <c r="BN410" s="32">
        <f t="shared" si="239"/>
        <v>1</v>
      </c>
      <c r="BP410" s="36">
        <f t="shared" si="240"/>
        <v>0.7618238176182381</v>
      </c>
      <c r="BQ410" s="36">
        <f t="shared" si="241"/>
        <v>0.0296970302969703</v>
      </c>
      <c r="BR410" s="36">
        <f t="shared" si="242"/>
        <v>0.20847915208479148</v>
      </c>
      <c r="BS410" s="36">
        <f t="shared" si="243"/>
        <v>0</v>
      </c>
      <c r="BT410" s="36">
        <f t="shared" si="244"/>
        <v>0</v>
      </c>
      <c r="BU410" s="32">
        <f t="shared" si="245"/>
        <v>1</v>
      </c>
      <c r="BW410" s="38">
        <f t="shared" si="246"/>
        <v>0.7618553884588427</v>
      </c>
      <c r="BX410" s="38">
        <f t="shared" si="247"/>
        <v>0.02966448111829081</v>
      </c>
      <c r="BY410" s="38">
        <f t="shared" si="248"/>
        <v>0.20848013042286648</v>
      </c>
      <c r="BZ410" s="38">
        <f t="shared" si="249"/>
        <v>0</v>
      </c>
      <c r="CA410" s="38">
        <f t="shared" si="250"/>
        <v>0</v>
      </c>
      <c r="CB410" s="34">
        <f t="shared" si="251"/>
        <v>1</v>
      </c>
    </row>
    <row r="411" spans="1:80" ht="12.75">
      <c r="A411" s="1" t="s">
        <v>580</v>
      </c>
      <c r="B411" s="1" t="s">
        <v>581</v>
      </c>
      <c r="C411" s="3">
        <v>0.625</v>
      </c>
      <c r="D411" s="2">
        <v>0.04</v>
      </c>
      <c r="E411" s="2">
        <v>1.152036</v>
      </c>
      <c r="F411" s="2">
        <v>0.2242</v>
      </c>
      <c r="G411" s="4">
        <v>2.041236</v>
      </c>
      <c r="H411"/>
      <c r="I411" s="1" t="s">
        <v>580</v>
      </c>
      <c r="J411" s="1" t="s">
        <v>581</v>
      </c>
      <c r="K411" s="3">
        <v>0.25</v>
      </c>
      <c r="L411" s="2">
        <v>0</v>
      </c>
      <c r="M411" s="2">
        <v>0</v>
      </c>
      <c r="N411" s="2">
        <v>0.03105</v>
      </c>
      <c r="O411" s="4">
        <v>0.28105</v>
      </c>
      <c r="P411"/>
      <c r="Q411" s="1" t="s">
        <v>580</v>
      </c>
      <c r="R411" s="1" t="s">
        <v>581</v>
      </c>
      <c r="S411" s="3">
        <v>0.125</v>
      </c>
      <c r="T411" s="2">
        <v>0</v>
      </c>
      <c r="U411" s="2">
        <v>1.844864</v>
      </c>
      <c r="V411" s="2">
        <v>0.24475</v>
      </c>
      <c r="W411" s="4">
        <v>2.214614</v>
      </c>
      <c r="X411"/>
      <c r="Y411" s="1" t="s">
        <v>580</v>
      </c>
      <c r="Z411" s="1" t="s">
        <v>581</v>
      </c>
      <c r="AA411" s="3">
        <v>0</v>
      </c>
      <c r="AB411" s="2">
        <v>0</v>
      </c>
      <c r="AC411" s="2">
        <v>0</v>
      </c>
      <c r="AD411" s="2">
        <v>0</v>
      </c>
      <c r="AE411" s="4">
        <v>0</v>
      </c>
      <c r="AF411"/>
      <c r="AG411" s="1" t="s">
        <v>580</v>
      </c>
      <c r="AH411" s="1" t="s">
        <v>581</v>
      </c>
      <c r="AI411" s="3">
        <v>0</v>
      </c>
      <c r="AJ411" s="2">
        <v>0</v>
      </c>
      <c r="AK411" s="2">
        <v>0</v>
      </c>
      <c r="AL411" s="2">
        <v>0</v>
      </c>
      <c r="AM411" s="4">
        <v>0</v>
      </c>
      <c r="AO411" s="7">
        <f t="shared" si="216"/>
        <v>1</v>
      </c>
      <c r="AP411" s="7">
        <f t="shared" si="217"/>
        <v>0.04</v>
      </c>
      <c r="AQ411" s="7">
        <f t="shared" si="218"/>
        <v>2.9969</v>
      </c>
      <c r="AR411" s="7">
        <f t="shared" si="219"/>
        <v>0.5</v>
      </c>
      <c r="AS411" s="7">
        <f t="shared" si="220"/>
        <v>4.5369</v>
      </c>
      <c r="AT411" s="30" t="str">
        <f t="shared" si="221"/>
        <v>Abt</v>
      </c>
      <c r="AU411" s="36">
        <f t="shared" si="222"/>
        <v>0.625</v>
      </c>
      <c r="AV411" s="36">
        <f t="shared" si="223"/>
        <v>0.25</v>
      </c>
      <c r="AW411" s="36">
        <f t="shared" si="224"/>
        <v>0.125</v>
      </c>
      <c r="AX411" s="36">
        <f t="shared" si="225"/>
        <v>0</v>
      </c>
      <c r="AY411" s="36">
        <f t="shared" si="226"/>
        <v>0</v>
      </c>
      <c r="AZ411" s="32">
        <f t="shared" si="227"/>
        <v>1</v>
      </c>
      <c r="BB411" s="36">
        <f t="shared" si="228"/>
        <v>1</v>
      </c>
      <c r="BC411" s="36">
        <f t="shared" si="229"/>
        <v>0</v>
      </c>
      <c r="BD411" s="36">
        <f t="shared" si="230"/>
        <v>0</v>
      </c>
      <c r="BE411" s="36">
        <f t="shared" si="231"/>
        <v>0</v>
      </c>
      <c r="BF411" s="36">
        <f t="shared" si="232"/>
        <v>0</v>
      </c>
      <c r="BG411" s="32">
        <f t="shared" si="233"/>
        <v>1</v>
      </c>
      <c r="BI411" s="36">
        <f t="shared" si="234"/>
        <v>0.3844092228636258</v>
      </c>
      <c r="BJ411" s="36">
        <f t="shared" si="235"/>
        <v>0</v>
      </c>
      <c r="BK411" s="36">
        <f t="shared" si="236"/>
        <v>0.6155907771363742</v>
      </c>
      <c r="BL411" s="36">
        <f t="shared" si="237"/>
        <v>0</v>
      </c>
      <c r="BM411" s="36">
        <f t="shared" si="238"/>
        <v>0</v>
      </c>
      <c r="BN411" s="32">
        <f t="shared" si="239"/>
        <v>1</v>
      </c>
      <c r="BP411" s="36">
        <f t="shared" si="240"/>
        <v>0.4484</v>
      </c>
      <c r="BQ411" s="36">
        <f t="shared" si="241"/>
        <v>0.0621</v>
      </c>
      <c r="BR411" s="36">
        <f t="shared" si="242"/>
        <v>0.4895</v>
      </c>
      <c r="BS411" s="36">
        <f t="shared" si="243"/>
        <v>0</v>
      </c>
      <c r="BT411" s="36">
        <f t="shared" si="244"/>
        <v>0</v>
      </c>
      <c r="BU411" s="32">
        <f t="shared" si="245"/>
        <v>1</v>
      </c>
      <c r="BW411" s="38">
        <f t="shared" si="246"/>
        <v>0.44991866693116445</v>
      </c>
      <c r="BX411" s="38">
        <f t="shared" si="247"/>
        <v>0.061947585355639316</v>
      </c>
      <c r="BY411" s="38">
        <f t="shared" si="248"/>
        <v>0.48813374771319623</v>
      </c>
      <c r="BZ411" s="38">
        <f t="shared" si="249"/>
        <v>0</v>
      </c>
      <c r="CA411" s="38">
        <f t="shared" si="250"/>
        <v>0</v>
      </c>
      <c r="CB411" s="34">
        <f t="shared" si="251"/>
        <v>1</v>
      </c>
    </row>
    <row r="412" spans="1:80" ht="12.75">
      <c r="A412" s="1" t="s">
        <v>582</v>
      </c>
      <c r="B412" s="1" t="s">
        <v>583</v>
      </c>
      <c r="C412" s="3">
        <v>0.6731480000000001</v>
      </c>
      <c r="D412" s="2">
        <v>0.015568</v>
      </c>
      <c r="E412" s="2">
        <v>2.3884928800000003</v>
      </c>
      <c r="F412" s="2">
        <v>0.105</v>
      </c>
      <c r="G412" s="4">
        <v>3.1822088800000006</v>
      </c>
      <c r="H412"/>
      <c r="I412" s="1" t="s">
        <v>582</v>
      </c>
      <c r="J412" s="1" t="s">
        <v>583</v>
      </c>
      <c r="K412" s="3">
        <v>0.15</v>
      </c>
      <c r="L412" s="2">
        <v>0</v>
      </c>
      <c r="M412" s="2">
        <v>0.0187644</v>
      </c>
      <c r="N412" s="2">
        <v>0.02</v>
      </c>
      <c r="O412" s="4">
        <v>0.18876439999999997</v>
      </c>
      <c r="P412"/>
      <c r="Q412" s="1" t="s">
        <v>582</v>
      </c>
      <c r="R412" s="1" t="s">
        <v>583</v>
      </c>
      <c r="S412" s="3">
        <v>0.9101520000000001</v>
      </c>
      <c r="T412" s="2">
        <v>0.012232</v>
      </c>
      <c r="U412" s="2">
        <v>1.9510768799999998</v>
      </c>
      <c r="V412" s="2">
        <v>0.375</v>
      </c>
      <c r="W412" s="4">
        <v>3.2484608799999997</v>
      </c>
      <c r="X412"/>
      <c r="Y412" s="1" t="s">
        <v>582</v>
      </c>
      <c r="Z412" s="1" t="s">
        <v>583</v>
      </c>
      <c r="AA412" s="3">
        <v>0</v>
      </c>
      <c r="AB412" s="2">
        <v>0</v>
      </c>
      <c r="AC412" s="2">
        <v>0</v>
      </c>
      <c r="AD412" s="2">
        <v>0</v>
      </c>
      <c r="AE412" s="4">
        <v>0</v>
      </c>
      <c r="AF412"/>
      <c r="AG412" s="1" t="s">
        <v>582</v>
      </c>
      <c r="AH412" s="1" t="s">
        <v>583</v>
      </c>
      <c r="AI412" s="3">
        <v>0</v>
      </c>
      <c r="AJ412" s="2">
        <v>0</v>
      </c>
      <c r="AK412" s="2">
        <v>0</v>
      </c>
      <c r="AL412" s="2">
        <v>0</v>
      </c>
      <c r="AM412" s="4">
        <v>0</v>
      </c>
      <c r="AO412" s="7">
        <f t="shared" si="216"/>
        <v>1.7333000000000003</v>
      </c>
      <c r="AP412" s="7">
        <f t="shared" si="217"/>
        <v>0.0278</v>
      </c>
      <c r="AQ412" s="7">
        <f t="shared" si="218"/>
        <v>4.35833416</v>
      </c>
      <c r="AR412" s="7">
        <f t="shared" si="219"/>
        <v>0.5</v>
      </c>
      <c r="AS412" s="7">
        <f t="shared" si="220"/>
        <v>6.619434160000001</v>
      </c>
      <c r="AT412" s="30" t="str">
        <f t="shared" si="221"/>
        <v>Abt</v>
      </c>
      <c r="AU412" s="36">
        <f t="shared" si="222"/>
        <v>0.38836208388622856</v>
      </c>
      <c r="AV412" s="36">
        <f t="shared" si="223"/>
        <v>0.08654012577164943</v>
      </c>
      <c r="AW412" s="36">
        <f t="shared" si="224"/>
        <v>0.5250977903421219</v>
      </c>
      <c r="AX412" s="36">
        <f t="shared" si="225"/>
        <v>0</v>
      </c>
      <c r="AY412" s="36">
        <f t="shared" si="226"/>
        <v>0</v>
      </c>
      <c r="AZ412" s="32">
        <f t="shared" si="227"/>
        <v>0.9999999999999999</v>
      </c>
      <c r="BB412" s="36">
        <f t="shared" si="228"/>
        <v>0.56</v>
      </c>
      <c r="BC412" s="36">
        <f t="shared" si="229"/>
        <v>0</v>
      </c>
      <c r="BD412" s="36">
        <f t="shared" si="230"/>
        <v>0.44</v>
      </c>
      <c r="BE412" s="36">
        <f t="shared" si="231"/>
        <v>0</v>
      </c>
      <c r="BF412" s="36">
        <f t="shared" si="232"/>
        <v>0</v>
      </c>
      <c r="BG412" s="32">
        <f t="shared" si="233"/>
        <v>1</v>
      </c>
      <c r="BI412" s="36">
        <f t="shared" si="234"/>
        <v>0.5480288551348711</v>
      </c>
      <c r="BJ412" s="36">
        <f t="shared" si="235"/>
        <v>0.004305406449146616</v>
      </c>
      <c r="BK412" s="36">
        <f t="shared" si="236"/>
        <v>0.4476657384159823</v>
      </c>
      <c r="BL412" s="36">
        <f t="shared" si="237"/>
        <v>0</v>
      </c>
      <c r="BM412" s="36">
        <f t="shared" si="238"/>
        <v>0</v>
      </c>
      <c r="BN412" s="32">
        <f t="shared" si="239"/>
        <v>1</v>
      </c>
      <c r="BP412" s="36">
        <f t="shared" si="240"/>
        <v>0.21</v>
      </c>
      <c r="BQ412" s="36">
        <f t="shared" si="241"/>
        <v>0.04</v>
      </c>
      <c r="BR412" s="36">
        <f t="shared" si="242"/>
        <v>0.75</v>
      </c>
      <c r="BS412" s="36">
        <f t="shared" si="243"/>
        <v>0</v>
      </c>
      <c r="BT412" s="36">
        <f t="shared" si="244"/>
        <v>0</v>
      </c>
      <c r="BU412" s="32">
        <f t="shared" si="245"/>
        <v>1</v>
      </c>
      <c r="BW412" s="38">
        <f t="shared" si="246"/>
        <v>0.48073729613166816</v>
      </c>
      <c r="BX412" s="38">
        <f t="shared" si="247"/>
        <v>0.028516697264045293</v>
      </c>
      <c r="BY412" s="38">
        <f t="shared" si="248"/>
        <v>0.4907460066042864</v>
      </c>
      <c r="BZ412" s="38">
        <f t="shared" si="249"/>
        <v>0</v>
      </c>
      <c r="CA412" s="38">
        <f t="shared" si="250"/>
        <v>0</v>
      </c>
      <c r="CB412" s="34">
        <f t="shared" si="251"/>
        <v>0.9999999999999998</v>
      </c>
    </row>
    <row r="413" spans="1:80" ht="12.75">
      <c r="A413" s="12" t="s">
        <v>584</v>
      </c>
      <c r="B413" s="12" t="s">
        <v>585</v>
      </c>
      <c r="C413" s="24">
        <v>1</v>
      </c>
      <c r="D413" s="16">
        <v>0.08888000000000001</v>
      </c>
      <c r="E413" s="16">
        <v>0.277634</v>
      </c>
      <c r="F413" s="16"/>
      <c r="G413" s="25">
        <v>1.366514</v>
      </c>
      <c r="H413" s="27"/>
      <c r="I413" s="12" t="s">
        <v>584</v>
      </c>
      <c r="J413" s="12" t="s">
        <v>585</v>
      </c>
      <c r="K413" s="24">
        <v>0</v>
      </c>
      <c r="L413" s="16">
        <v>0</v>
      </c>
      <c r="M413" s="16">
        <v>0</v>
      </c>
      <c r="N413" s="16"/>
      <c r="O413" s="25">
        <v>0</v>
      </c>
      <c r="Q413" s="12" t="s">
        <v>584</v>
      </c>
      <c r="R413" s="12" t="s">
        <v>585</v>
      </c>
      <c r="S413" s="24">
        <v>0</v>
      </c>
      <c r="T413" s="16">
        <v>0.022220000000000004</v>
      </c>
      <c r="U413" s="16">
        <v>0.005666</v>
      </c>
      <c r="V413" s="16"/>
      <c r="W413" s="25">
        <v>0.027886000000000005</v>
      </c>
      <c r="Y413" s="12" t="s">
        <v>584</v>
      </c>
      <c r="Z413" s="12" t="s">
        <v>585</v>
      </c>
      <c r="AA413" s="24">
        <v>0</v>
      </c>
      <c r="AB413" s="16">
        <v>0</v>
      </c>
      <c r="AC413" s="16">
        <v>0</v>
      </c>
      <c r="AD413" s="16"/>
      <c r="AE413" s="25">
        <v>0</v>
      </c>
      <c r="AG413" s="12" t="s">
        <v>584</v>
      </c>
      <c r="AH413" s="12" t="s">
        <v>585</v>
      </c>
      <c r="AI413" s="24">
        <v>0</v>
      </c>
      <c r="AJ413" s="16">
        <v>0</v>
      </c>
      <c r="AK413" s="16">
        <v>0</v>
      </c>
      <c r="AL413" s="16"/>
      <c r="AM413" s="25">
        <v>0</v>
      </c>
      <c r="AO413" s="7">
        <f t="shared" si="216"/>
        <v>1</v>
      </c>
      <c r="AP413" s="7">
        <f t="shared" si="217"/>
        <v>0.11110000000000002</v>
      </c>
      <c r="AQ413" s="7">
        <f t="shared" si="218"/>
        <v>0.2833</v>
      </c>
      <c r="AR413" s="7">
        <f t="shared" si="219"/>
        <v>0</v>
      </c>
      <c r="AS413" s="7">
        <f t="shared" si="220"/>
        <v>1.3944</v>
      </c>
      <c r="AT413" s="30" t="str">
        <f t="shared" si="221"/>
        <v>Abt</v>
      </c>
      <c r="AU413" s="36">
        <f t="shared" si="222"/>
        <v>1</v>
      </c>
      <c r="AV413" s="36">
        <f t="shared" si="223"/>
        <v>0</v>
      </c>
      <c r="AW413" s="36">
        <f t="shared" si="224"/>
        <v>0</v>
      </c>
      <c r="AX413" s="36">
        <f t="shared" si="225"/>
        <v>0</v>
      </c>
      <c r="AY413" s="36">
        <f t="shared" si="226"/>
        <v>0</v>
      </c>
      <c r="AZ413" s="32">
        <f t="shared" si="227"/>
        <v>1</v>
      </c>
      <c r="BB413" s="36">
        <f t="shared" si="228"/>
        <v>0.8</v>
      </c>
      <c r="BC413" s="36">
        <f t="shared" si="229"/>
        <v>0</v>
      </c>
      <c r="BD413" s="36">
        <f t="shared" si="230"/>
        <v>0.2</v>
      </c>
      <c r="BE413" s="36">
        <f t="shared" si="231"/>
        <v>0</v>
      </c>
      <c r="BF413" s="36">
        <f t="shared" si="232"/>
        <v>0</v>
      </c>
      <c r="BG413" s="32">
        <f t="shared" si="233"/>
        <v>1</v>
      </c>
      <c r="BI413" s="36">
        <f t="shared" si="234"/>
        <v>0.98</v>
      </c>
      <c r="BJ413" s="36">
        <f t="shared" si="235"/>
        <v>0</v>
      </c>
      <c r="BK413" s="36">
        <f t="shared" si="236"/>
        <v>0.02</v>
      </c>
      <c r="BL413" s="36">
        <f t="shared" si="237"/>
        <v>0</v>
      </c>
      <c r="BM413" s="36">
        <f t="shared" si="238"/>
        <v>0</v>
      </c>
      <c r="BN413" s="32">
        <f t="shared" si="239"/>
        <v>1</v>
      </c>
      <c r="BP413" s="36">
        <f t="shared" si="240"/>
        <v>0</v>
      </c>
      <c r="BQ413" s="36">
        <f t="shared" si="241"/>
        <v>0</v>
      </c>
      <c r="BR413" s="36">
        <f t="shared" si="242"/>
        <v>0</v>
      </c>
      <c r="BS413" s="36">
        <f t="shared" si="243"/>
        <v>0</v>
      </c>
      <c r="BT413" s="36">
        <f t="shared" si="244"/>
        <v>0</v>
      </c>
      <c r="BU413" s="32">
        <f t="shared" si="245"/>
        <v>0</v>
      </c>
      <c r="BW413" s="37">
        <f t="shared" si="246"/>
        <v>0.9800014343086632</v>
      </c>
      <c r="BX413" s="37">
        <f t="shared" si="247"/>
        <v>0</v>
      </c>
      <c r="BY413" s="37">
        <f t="shared" si="248"/>
        <v>0.01999856569133678</v>
      </c>
      <c r="BZ413" s="37">
        <f t="shared" si="249"/>
        <v>0</v>
      </c>
      <c r="CA413" s="37">
        <f t="shared" si="250"/>
        <v>0</v>
      </c>
      <c r="CB413" s="33">
        <f t="shared" si="251"/>
        <v>0.9999999999999999</v>
      </c>
    </row>
    <row r="414" spans="1:80" ht="12.75">
      <c r="A414" s="12" t="s">
        <v>586</v>
      </c>
      <c r="B414" s="12" t="s">
        <v>587</v>
      </c>
      <c r="C414" s="24">
        <v>0.223125</v>
      </c>
      <c r="D414" s="16">
        <v>0.0278</v>
      </c>
      <c r="E414" s="16"/>
      <c r="F414" s="16"/>
      <c r="G414" s="25">
        <v>0.250925</v>
      </c>
      <c r="H414" s="27"/>
      <c r="I414" s="12" t="s">
        <v>586</v>
      </c>
      <c r="J414" s="12" t="s">
        <v>587</v>
      </c>
      <c r="K414" s="24">
        <v>0.1275</v>
      </c>
      <c r="L414" s="16">
        <v>0</v>
      </c>
      <c r="M414" s="16"/>
      <c r="N414" s="16"/>
      <c r="O414" s="25">
        <v>0.1275</v>
      </c>
      <c r="Q414" s="12" t="s">
        <v>586</v>
      </c>
      <c r="R414" s="12" t="s">
        <v>587</v>
      </c>
      <c r="S414" s="24">
        <v>0.499375</v>
      </c>
      <c r="T414" s="16">
        <v>0</v>
      </c>
      <c r="U414" s="16"/>
      <c r="V414" s="16"/>
      <c r="W414" s="25">
        <v>0.499375</v>
      </c>
      <c r="Y414" s="12" t="s">
        <v>586</v>
      </c>
      <c r="Z414" s="12" t="s">
        <v>587</v>
      </c>
      <c r="AA414" s="24">
        <v>0</v>
      </c>
      <c r="AB414" s="16">
        <v>0</v>
      </c>
      <c r="AC414" s="16"/>
      <c r="AD414" s="16"/>
      <c r="AE414" s="25">
        <v>0</v>
      </c>
      <c r="AG414" s="12" t="s">
        <v>586</v>
      </c>
      <c r="AH414" s="12" t="s">
        <v>587</v>
      </c>
      <c r="AI414" s="24">
        <v>0</v>
      </c>
      <c r="AJ414" s="16">
        <v>0</v>
      </c>
      <c r="AK414" s="16"/>
      <c r="AL414" s="16"/>
      <c r="AM414" s="25">
        <v>0</v>
      </c>
      <c r="AO414" s="7">
        <f t="shared" si="216"/>
        <v>0.85</v>
      </c>
      <c r="AP414" s="7">
        <f t="shared" si="217"/>
        <v>0.0278</v>
      </c>
      <c r="AQ414" s="7">
        <f t="shared" si="218"/>
        <v>0</v>
      </c>
      <c r="AR414" s="7">
        <f t="shared" si="219"/>
        <v>0</v>
      </c>
      <c r="AS414" s="7">
        <f t="shared" si="220"/>
        <v>0.8778</v>
      </c>
      <c r="AT414" s="30" t="str">
        <f t="shared" si="221"/>
        <v>Abt</v>
      </c>
      <c r="AU414" s="36">
        <f t="shared" si="222"/>
        <v>0.2625</v>
      </c>
      <c r="AV414" s="36">
        <f t="shared" si="223"/>
        <v>0.15</v>
      </c>
      <c r="AW414" s="36">
        <f t="shared" si="224"/>
        <v>0.5875</v>
      </c>
      <c r="AX414" s="36">
        <f t="shared" si="225"/>
        <v>0</v>
      </c>
      <c r="AY414" s="36">
        <f t="shared" si="226"/>
        <v>0</v>
      </c>
      <c r="AZ414" s="32">
        <f t="shared" si="227"/>
        <v>1</v>
      </c>
      <c r="BB414" s="36">
        <f t="shared" si="228"/>
        <v>1</v>
      </c>
      <c r="BC414" s="36">
        <f t="shared" si="229"/>
        <v>0</v>
      </c>
      <c r="BD414" s="36">
        <f t="shared" si="230"/>
        <v>0</v>
      </c>
      <c r="BE414" s="36">
        <f t="shared" si="231"/>
        <v>0</v>
      </c>
      <c r="BF414" s="36">
        <f t="shared" si="232"/>
        <v>0</v>
      </c>
      <c r="BG414" s="32">
        <f t="shared" si="233"/>
        <v>1</v>
      </c>
      <c r="BI414" s="36">
        <f t="shared" si="234"/>
        <v>0</v>
      </c>
      <c r="BJ414" s="36">
        <f t="shared" si="235"/>
        <v>0</v>
      </c>
      <c r="BK414" s="36">
        <f t="shared" si="236"/>
        <v>0</v>
      </c>
      <c r="BL414" s="36">
        <f t="shared" si="237"/>
        <v>0</v>
      </c>
      <c r="BM414" s="36">
        <f t="shared" si="238"/>
        <v>0</v>
      </c>
      <c r="BN414" s="32">
        <f t="shared" si="239"/>
        <v>0</v>
      </c>
      <c r="BP414" s="36">
        <f t="shared" si="240"/>
        <v>0</v>
      </c>
      <c r="BQ414" s="36">
        <f t="shared" si="241"/>
        <v>0</v>
      </c>
      <c r="BR414" s="36">
        <f t="shared" si="242"/>
        <v>0</v>
      </c>
      <c r="BS414" s="36">
        <f t="shared" si="243"/>
        <v>0</v>
      </c>
      <c r="BT414" s="36">
        <f t="shared" si="244"/>
        <v>0</v>
      </c>
      <c r="BU414" s="32">
        <f t="shared" si="245"/>
        <v>0</v>
      </c>
      <c r="BW414" s="37">
        <f t="shared" si="246"/>
        <v>0.28585668717247664</v>
      </c>
      <c r="BX414" s="37">
        <f t="shared" si="247"/>
        <v>0.14524948735475052</v>
      </c>
      <c r="BY414" s="37">
        <f t="shared" si="248"/>
        <v>0.5688938254727728</v>
      </c>
      <c r="BZ414" s="37">
        <f t="shared" si="249"/>
        <v>0</v>
      </c>
      <c r="CA414" s="37">
        <f t="shared" si="250"/>
        <v>0</v>
      </c>
      <c r="CB414" s="33">
        <f t="shared" si="251"/>
        <v>1</v>
      </c>
    </row>
    <row r="415" spans="1:80" ht="12.75">
      <c r="A415" s="1" t="s">
        <v>13</v>
      </c>
      <c r="B415" s="1" t="s">
        <v>14</v>
      </c>
      <c r="C415" s="3"/>
      <c r="D415" s="2">
        <v>0.011153779999999999</v>
      </c>
      <c r="E415" s="2">
        <v>0.07051638</v>
      </c>
      <c r="F415" s="2"/>
      <c r="G415" s="4">
        <v>0.08167016</v>
      </c>
      <c r="H415" s="39"/>
      <c r="I415" s="1" t="s">
        <v>13</v>
      </c>
      <c r="J415" s="1" t="s">
        <v>14</v>
      </c>
      <c r="K415" s="3"/>
      <c r="L415" s="2">
        <v>0.00281568</v>
      </c>
      <c r="M415" s="2">
        <v>0.01780128</v>
      </c>
      <c r="N415" s="2"/>
      <c r="O415" s="4">
        <v>0.02061696</v>
      </c>
      <c r="P415"/>
      <c r="Q415" s="1" t="s">
        <v>13</v>
      </c>
      <c r="R415" s="1" t="s">
        <v>14</v>
      </c>
      <c r="S415" s="3"/>
      <c r="T415" s="2">
        <v>0.02040111</v>
      </c>
      <c r="U415" s="2">
        <v>0.12897981</v>
      </c>
      <c r="V415" s="2"/>
      <c r="W415" s="4">
        <v>0.14938092</v>
      </c>
      <c r="X415"/>
      <c r="Y415" s="1" t="s">
        <v>13</v>
      </c>
      <c r="Z415" s="1" t="s">
        <v>14</v>
      </c>
      <c r="AA415" s="3"/>
      <c r="AB415" s="2">
        <v>0.0017137099999999998</v>
      </c>
      <c r="AC415" s="2">
        <v>0.01083441</v>
      </c>
      <c r="AD415" s="2"/>
      <c r="AE415" s="4">
        <v>0.01254812</v>
      </c>
      <c r="AF415"/>
      <c r="AG415" s="1" t="s">
        <v>13</v>
      </c>
      <c r="AH415" s="1" t="s">
        <v>14</v>
      </c>
      <c r="AI415" s="3"/>
      <c r="AJ415" s="2">
        <v>0.005819909999999999</v>
      </c>
      <c r="AK415" s="2">
        <v>0.03679461</v>
      </c>
      <c r="AL415" s="2"/>
      <c r="AM415" s="4">
        <v>0.042614519999999996</v>
      </c>
      <c r="AO415" s="7">
        <f t="shared" si="216"/>
        <v>0</v>
      </c>
      <c r="AP415" s="7">
        <f t="shared" si="217"/>
        <v>0.04190419</v>
      </c>
      <c r="AQ415" s="7">
        <f t="shared" si="218"/>
        <v>0.26492648999999996</v>
      </c>
      <c r="AR415" s="7">
        <f t="shared" si="219"/>
        <v>0</v>
      </c>
      <c r="AS415" s="7">
        <f t="shared" si="220"/>
        <v>0.30683067999999997</v>
      </c>
      <c r="AT415" s="30" t="str">
        <f t="shared" si="221"/>
        <v>Inst</v>
      </c>
      <c r="AU415" s="36">
        <f t="shared" si="222"/>
        <v>0</v>
      </c>
      <c r="AV415" s="36">
        <f t="shared" si="223"/>
        <v>0</v>
      </c>
      <c r="AW415" s="36">
        <f t="shared" si="224"/>
        <v>0</v>
      </c>
      <c r="AX415" s="36">
        <f t="shared" si="225"/>
        <v>0</v>
      </c>
      <c r="AY415" s="36">
        <f t="shared" si="226"/>
        <v>0</v>
      </c>
      <c r="AZ415" s="32">
        <f t="shared" si="227"/>
        <v>0</v>
      </c>
      <c r="BB415" s="36">
        <f t="shared" si="228"/>
        <v>0.2661733826617338</v>
      </c>
      <c r="BC415" s="36">
        <f t="shared" si="229"/>
        <v>0.06719328067193281</v>
      </c>
      <c r="BD415" s="36">
        <f t="shared" si="230"/>
        <v>0.48685131486851313</v>
      </c>
      <c r="BE415" s="36">
        <f t="shared" si="231"/>
        <v>0.040895910408959096</v>
      </c>
      <c r="BF415" s="36">
        <f t="shared" si="232"/>
        <v>0.1388861113888611</v>
      </c>
      <c r="BG415" s="32">
        <f t="shared" si="233"/>
        <v>0.9999999999999999</v>
      </c>
      <c r="BI415" s="36">
        <f t="shared" si="234"/>
        <v>0.2661733826617339</v>
      </c>
      <c r="BJ415" s="36">
        <f t="shared" si="235"/>
        <v>0.06719328067193281</v>
      </c>
      <c r="BK415" s="36">
        <f t="shared" si="236"/>
        <v>0.48685131486851324</v>
      </c>
      <c r="BL415" s="36">
        <f t="shared" si="237"/>
        <v>0.04089591040895911</v>
      </c>
      <c r="BM415" s="36">
        <f t="shared" si="238"/>
        <v>0.13888611138886112</v>
      </c>
      <c r="BN415" s="32">
        <f t="shared" si="239"/>
        <v>1.0000000000000002</v>
      </c>
      <c r="BP415" s="36">
        <f t="shared" si="240"/>
        <v>0</v>
      </c>
      <c r="BQ415" s="36">
        <f t="shared" si="241"/>
        <v>0</v>
      </c>
      <c r="BR415" s="36">
        <f t="shared" si="242"/>
        <v>0</v>
      </c>
      <c r="BS415" s="36">
        <f t="shared" si="243"/>
        <v>0</v>
      </c>
      <c r="BT415" s="36">
        <f t="shared" si="244"/>
        <v>0</v>
      </c>
      <c r="BU415" s="32">
        <f t="shared" si="245"/>
        <v>0</v>
      </c>
      <c r="BW415" s="38">
        <f t="shared" si="246"/>
        <v>0.26617338266173385</v>
      </c>
      <c r="BX415" s="38">
        <f t="shared" si="247"/>
        <v>0.06719328067193281</v>
      </c>
      <c r="BY415" s="38">
        <f t="shared" si="248"/>
        <v>0.4868513148685132</v>
      </c>
      <c r="BZ415" s="38">
        <f t="shared" si="249"/>
        <v>0.0408959104089591</v>
      </c>
      <c r="CA415" s="38">
        <f t="shared" si="250"/>
        <v>0.13888611138886112</v>
      </c>
      <c r="CB415" s="34">
        <f t="shared" si="251"/>
        <v>1.0000000000000002</v>
      </c>
    </row>
    <row r="416" spans="1:80" ht="12.75">
      <c r="A416" s="1" t="s">
        <v>588</v>
      </c>
      <c r="B416" s="1" t="s">
        <v>867</v>
      </c>
      <c r="C416" s="3"/>
      <c r="D416" s="2"/>
      <c r="E416" s="2">
        <v>0.00620246</v>
      </c>
      <c r="F416" s="2"/>
      <c r="G416" s="4">
        <v>0.00620246</v>
      </c>
      <c r="H416" s="39"/>
      <c r="I416" s="1" t="s">
        <v>588</v>
      </c>
      <c r="J416" s="1" t="s">
        <v>867</v>
      </c>
      <c r="K416" s="3"/>
      <c r="L416" s="2"/>
      <c r="M416" s="2">
        <v>0.00156576</v>
      </c>
      <c r="N416" s="2"/>
      <c r="O416" s="4">
        <v>0.00156576</v>
      </c>
      <c r="P416"/>
      <c r="Q416" s="1" t="s">
        <v>588</v>
      </c>
      <c r="R416" s="1" t="s">
        <v>867</v>
      </c>
      <c r="S416" s="3"/>
      <c r="T416" s="2"/>
      <c r="U416" s="2">
        <v>0.01134477</v>
      </c>
      <c r="V416" s="2"/>
      <c r="W416" s="4">
        <v>0.01134477</v>
      </c>
      <c r="X416"/>
      <c r="Y416" s="1" t="s">
        <v>588</v>
      </c>
      <c r="Z416" s="1" t="s">
        <v>867</v>
      </c>
      <c r="AA416" s="3"/>
      <c r="AB416" s="2"/>
      <c r="AC416" s="2">
        <v>0.00095297</v>
      </c>
      <c r="AD416" s="2"/>
      <c r="AE416" s="4">
        <v>0.00095297</v>
      </c>
      <c r="AF416"/>
      <c r="AG416" s="1" t="s">
        <v>588</v>
      </c>
      <c r="AH416" s="1" t="s">
        <v>867</v>
      </c>
      <c r="AI416" s="3"/>
      <c r="AJ416" s="2"/>
      <c r="AK416" s="2">
        <v>0.00323637</v>
      </c>
      <c r="AL416" s="2"/>
      <c r="AM416" s="4">
        <v>0.00323637</v>
      </c>
      <c r="AO416" s="7">
        <f t="shared" si="216"/>
        <v>0</v>
      </c>
      <c r="AP416" s="7">
        <f t="shared" si="217"/>
        <v>0</v>
      </c>
      <c r="AQ416" s="7">
        <f t="shared" si="218"/>
        <v>0.02330233</v>
      </c>
      <c r="AR416" s="7">
        <f t="shared" si="219"/>
        <v>0</v>
      </c>
      <c r="AS416" s="7">
        <f t="shared" si="220"/>
        <v>0.02330233</v>
      </c>
      <c r="AT416" s="30" t="str">
        <f t="shared" si="221"/>
        <v>Abt</v>
      </c>
      <c r="AU416" s="36">
        <f t="shared" si="222"/>
        <v>0</v>
      </c>
      <c r="AV416" s="36">
        <f t="shared" si="223"/>
        <v>0</v>
      </c>
      <c r="AW416" s="36">
        <f t="shared" si="224"/>
        <v>0</v>
      </c>
      <c r="AX416" s="36">
        <f t="shared" si="225"/>
        <v>0</v>
      </c>
      <c r="AY416" s="36">
        <f t="shared" si="226"/>
        <v>0</v>
      </c>
      <c r="AZ416" s="32">
        <f t="shared" si="227"/>
        <v>0</v>
      </c>
      <c r="BB416" s="36">
        <f t="shared" si="228"/>
        <v>0</v>
      </c>
      <c r="BC416" s="36">
        <f t="shared" si="229"/>
        <v>0</v>
      </c>
      <c r="BD416" s="36">
        <f t="shared" si="230"/>
        <v>0</v>
      </c>
      <c r="BE416" s="36">
        <f t="shared" si="231"/>
        <v>0</v>
      </c>
      <c r="BF416" s="36">
        <f t="shared" si="232"/>
        <v>0</v>
      </c>
      <c r="BG416" s="32">
        <f t="shared" si="233"/>
        <v>0</v>
      </c>
      <c r="BI416" s="36">
        <f t="shared" si="234"/>
        <v>0.26617338266173385</v>
      </c>
      <c r="BJ416" s="36">
        <f t="shared" si="235"/>
        <v>0.06719328067193281</v>
      </c>
      <c r="BK416" s="36">
        <f t="shared" si="236"/>
        <v>0.4868513148685132</v>
      </c>
      <c r="BL416" s="36">
        <f t="shared" si="237"/>
        <v>0.0408959104089591</v>
      </c>
      <c r="BM416" s="36">
        <f t="shared" si="238"/>
        <v>0.13888611138886112</v>
      </c>
      <c r="BN416" s="32">
        <f t="shared" si="239"/>
        <v>1.0000000000000002</v>
      </c>
      <c r="BP416" s="36">
        <f t="shared" si="240"/>
        <v>0</v>
      </c>
      <c r="BQ416" s="36">
        <f t="shared" si="241"/>
        <v>0</v>
      </c>
      <c r="BR416" s="36">
        <f t="shared" si="242"/>
        <v>0</v>
      </c>
      <c r="BS416" s="36">
        <f t="shared" si="243"/>
        <v>0</v>
      </c>
      <c r="BT416" s="36">
        <f t="shared" si="244"/>
        <v>0</v>
      </c>
      <c r="BU416" s="32">
        <f t="shared" si="245"/>
        <v>0</v>
      </c>
      <c r="BW416" s="38">
        <f t="shared" si="246"/>
        <v>0.26617338266173385</v>
      </c>
      <c r="BX416" s="38">
        <f t="shared" si="247"/>
        <v>0.06719328067193281</v>
      </c>
      <c r="BY416" s="38">
        <f t="shared" si="248"/>
        <v>0.4868513148685132</v>
      </c>
      <c r="BZ416" s="38">
        <f t="shared" si="249"/>
        <v>0.0408959104089591</v>
      </c>
      <c r="CA416" s="38">
        <f t="shared" si="250"/>
        <v>0.13888611138886112</v>
      </c>
      <c r="CB416" s="34">
        <f t="shared" si="251"/>
        <v>1.0000000000000002</v>
      </c>
    </row>
    <row r="417" spans="1:80" ht="12.75">
      <c r="A417" s="1" t="s">
        <v>589</v>
      </c>
      <c r="B417" s="1" t="s">
        <v>868</v>
      </c>
      <c r="C417" s="3"/>
      <c r="D417" s="2">
        <v>0.00590964</v>
      </c>
      <c r="E417" s="2">
        <v>0.0099825</v>
      </c>
      <c r="F417" s="2"/>
      <c r="G417" s="4">
        <v>0.01589214</v>
      </c>
      <c r="H417"/>
      <c r="I417" s="1" t="s">
        <v>589</v>
      </c>
      <c r="J417" s="1" t="s">
        <v>868</v>
      </c>
      <c r="K417" s="3"/>
      <c r="L417" s="2">
        <v>0.00149184</v>
      </c>
      <c r="M417" s="2">
        <v>0.00252</v>
      </c>
      <c r="N417" s="2"/>
      <c r="O417" s="4">
        <v>0.00401184</v>
      </c>
      <c r="P417"/>
      <c r="Q417" s="1" t="s">
        <v>589</v>
      </c>
      <c r="R417" s="1" t="s">
        <v>868</v>
      </c>
      <c r="S417" s="3"/>
      <c r="T417" s="2">
        <v>0.01080918</v>
      </c>
      <c r="U417" s="2">
        <v>0.01825875</v>
      </c>
      <c r="V417" s="2"/>
      <c r="W417" s="4">
        <v>0.02906793</v>
      </c>
      <c r="X417"/>
      <c r="Y417" s="1" t="s">
        <v>589</v>
      </c>
      <c r="Z417" s="1" t="s">
        <v>868</v>
      </c>
      <c r="AA417" s="3"/>
      <c r="AB417" s="2">
        <v>0.00090798</v>
      </c>
      <c r="AC417" s="2">
        <v>0.00153375</v>
      </c>
      <c r="AD417" s="2"/>
      <c r="AE417" s="4">
        <v>0.00244173</v>
      </c>
      <c r="AF417"/>
      <c r="AG417" s="1" t="s">
        <v>589</v>
      </c>
      <c r="AH417" s="1" t="s">
        <v>868</v>
      </c>
      <c r="AI417" s="3"/>
      <c r="AJ417" s="2">
        <v>0.00308358</v>
      </c>
      <c r="AK417" s="2">
        <v>0.00520875</v>
      </c>
      <c r="AL417" s="2"/>
      <c r="AM417" s="4">
        <v>0.00829233</v>
      </c>
      <c r="AO417" s="7">
        <f t="shared" si="216"/>
        <v>0</v>
      </c>
      <c r="AP417" s="7">
        <f t="shared" si="217"/>
        <v>0.022202219999999998</v>
      </c>
      <c r="AQ417" s="7">
        <f t="shared" si="218"/>
        <v>0.037503749999999995</v>
      </c>
      <c r="AR417" s="7">
        <f t="shared" si="219"/>
        <v>0</v>
      </c>
      <c r="AS417" s="7">
        <f t="shared" si="220"/>
        <v>0.05970597</v>
      </c>
      <c r="AT417" s="30" t="str">
        <f t="shared" si="221"/>
        <v>Abt</v>
      </c>
      <c r="AU417" s="36">
        <f t="shared" si="222"/>
        <v>0</v>
      </c>
      <c r="AV417" s="36">
        <f t="shared" si="223"/>
        <v>0</v>
      </c>
      <c r="AW417" s="36">
        <f t="shared" si="224"/>
        <v>0</v>
      </c>
      <c r="AX417" s="36">
        <f t="shared" si="225"/>
        <v>0</v>
      </c>
      <c r="AY417" s="36">
        <f t="shared" si="226"/>
        <v>0</v>
      </c>
      <c r="AZ417" s="32">
        <f t="shared" si="227"/>
        <v>0</v>
      </c>
      <c r="BB417" s="36">
        <f t="shared" si="228"/>
        <v>0.26617338266173385</v>
      </c>
      <c r="BC417" s="36">
        <f t="shared" si="229"/>
        <v>0.06719328067193281</v>
      </c>
      <c r="BD417" s="36">
        <f t="shared" si="230"/>
        <v>0.4868513148685132</v>
      </c>
      <c r="BE417" s="36">
        <f t="shared" si="231"/>
        <v>0.0408959104089591</v>
      </c>
      <c r="BF417" s="36">
        <f t="shared" si="232"/>
        <v>0.13888611138886112</v>
      </c>
      <c r="BG417" s="32">
        <f t="shared" si="233"/>
        <v>1.0000000000000002</v>
      </c>
      <c r="BI417" s="36">
        <f t="shared" si="234"/>
        <v>0.26617338266173385</v>
      </c>
      <c r="BJ417" s="36">
        <f t="shared" si="235"/>
        <v>0.06719328067193282</v>
      </c>
      <c r="BK417" s="36">
        <f t="shared" si="236"/>
        <v>0.48685131486851324</v>
      </c>
      <c r="BL417" s="36">
        <f t="shared" si="237"/>
        <v>0.04089591040895911</v>
      </c>
      <c r="BM417" s="36">
        <f t="shared" si="238"/>
        <v>0.13888611138886112</v>
      </c>
      <c r="BN417" s="32">
        <f t="shared" si="239"/>
        <v>1.0000000000000002</v>
      </c>
      <c r="BP417" s="36">
        <f t="shared" si="240"/>
        <v>0</v>
      </c>
      <c r="BQ417" s="36">
        <f t="shared" si="241"/>
        <v>0</v>
      </c>
      <c r="BR417" s="36">
        <f t="shared" si="242"/>
        <v>0</v>
      </c>
      <c r="BS417" s="36">
        <f t="shared" si="243"/>
        <v>0</v>
      </c>
      <c r="BT417" s="36">
        <f t="shared" si="244"/>
        <v>0</v>
      </c>
      <c r="BU417" s="32">
        <f t="shared" si="245"/>
        <v>0</v>
      </c>
      <c r="BW417" s="38">
        <f t="shared" si="246"/>
        <v>0.26617338266173385</v>
      </c>
      <c r="BX417" s="38">
        <f t="shared" si="247"/>
        <v>0.06719328067193281</v>
      </c>
      <c r="BY417" s="38">
        <f t="shared" si="248"/>
        <v>0.48685131486851313</v>
      </c>
      <c r="BZ417" s="38">
        <f t="shared" si="249"/>
        <v>0.0408959104089591</v>
      </c>
      <c r="CA417" s="38">
        <f t="shared" si="250"/>
        <v>0.13888611138886112</v>
      </c>
      <c r="CB417" s="34">
        <f t="shared" si="251"/>
        <v>1</v>
      </c>
    </row>
    <row r="418" spans="1:80" ht="12.75">
      <c r="A418" s="12" t="s">
        <v>590</v>
      </c>
      <c r="B418" s="12" t="s">
        <v>869</v>
      </c>
      <c r="C418" s="24"/>
      <c r="D418" s="16">
        <v>0.00181016</v>
      </c>
      <c r="E418" s="16">
        <v>0.0044455399999999996</v>
      </c>
      <c r="F418" s="16"/>
      <c r="G418" s="25">
        <v>0.0062556999999999995</v>
      </c>
      <c r="H418" s="27"/>
      <c r="I418" s="12" t="s">
        <v>590</v>
      </c>
      <c r="J418" s="12" t="s">
        <v>869</v>
      </c>
      <c r="K418" s="24"/>
      <c r="L418" s="16">
        <v>0.00045695999999999996</v>
      </c>
      <c r="M418" s="16">
        <v>0.0011222399999999998</v>
      </c>
      <c r="N418" s="16"/>
      <c r="O418" s="25">
        <v>0.0015791999999999998</v>
      </c>
      <c r="Q418" s="12" t="s">
        <v>590</v>
      </c>
      <c r="R418" s="12" t="s">
        <v>869</v>
      </c>
      <c r="S418" s="24"/>
      <c r="T418" s="16">
        <v>0.0033109199999999997</v>
      </c>
      <c r="U418" s="16">
        <v>0.00813123</v>
      </c>
      <c r="V418" s="16"/>
      <c r="W418" s="25">
        <v>0.01144215</v>
      </c>
      <c r="Y418" s="12" t="s">
        <v>590</v>
      </c>
      <c r="Z418" s="12" t="s">
        <v>869</v>
      </c>
      <c r="AA418" s="24"/>
      <c r="AB418" s="16">
        <v>0.00027812</v>
      </c>
      <c r="AC418" s="16">
        <v>0.0006830299999999999</v>
      </c>
      <c r="AD418" s="16"/>
      <c r="AE418" s="25">
        <v>0.0009611499999999999</v>
      </c>
      <c r="AG418" s="12" t="s">
        <v>590</v>
      </c>
      <c r="AH418" s="12" t="s">
        <v>869</v>
      </c>
      <c r="AI418" s="24"/>
      <c r="AJ418" s="16">
        <v>0.0009445199999999999</v>
      </c>
      <c r="AK418" s="16">
        <v>0.00231963</v>
      </c>
      <c r="AL418" s="16"/>
      <c r="AM418" s="25">
        <v>0.00326415</v>
      </c>
      <c r="AO418" s="7">
        <f t="shared" si="216"/>
        <v>0</v>
      </c>
      <c r="AP418" s="7">
        <f t="shared" si="217"/>
        <v>0.006800679999999999</v>
      </c>
      <c r="AQ418" s="7">
        <f t="shared" si="218"/>
        <v>0.01670167</v>
      </c>
      <c r="AR418" s="7">
        <f t="shared" si="219"/>
        <v>0</v>
      </c>
      <c r="AS418" s="7">
        <f t="shared" si="220"/>
        <v>0.023502349999999998</v>
      </c>
      <c r="AT418" s="30" t="str">
        <f t="shared" si="221"/>
        <v>Abt</v>
      </c>
      <c r="AU418" s="36">
        <f t="shared" si="222"/>
        <v>0</v>
      </c>
      <c r="AV418" s="36">
        <f t="shared" si="223"/>
        <v>0</v>
      </c>
      <c r="AW418" s="36">
        <f t="shared" si="224"/>
        <v>0</v>
      </c>
      <c r="AX418" s="36">
        <f t="shared" si="225"/>
        <v>0</v>
      </c>
      <c r="AY418" s="36">
        <f t="shared" si="226"/>
        <v>0</v>
      </c>
      <c r="AZ418" s="32">
        <f t="shared" si="227"/>
        <v>0</v>
      </c>
      <c r="BB418" s="36">
        <f t="shared" si="228"/>
        <v>0.26617338266173385</v>
      </c>
      <c r="BC418" s="36">
        <f t="shared" si="229"/>
        <v>0.06719328067193281</v>
      </c>
      <c r="BD418" s="36">
        <f t="shared" si="230"/>
        <v>0.4868513148685132</v>
      </c>
      <c r="BE418" s="36">
        <f t="shared" si="231"/>
        <v>0.0408959104089591</v>
      </c>
      <c r="BF418" s="36">
        <f t="shared" si="232"/>
        <v>0.13888611138886112</v>
      </c>
      <c r="BG418" s="32">
        <f t="shared" si="233"/>
        <v>1.0000000000000002</v>
      </c>
      <c r="BI418" s="36">
        <f t="shared" si="234"/>
        <v>0.26617338266173385</v>
      </c>
      <c r="BJ418" s="36">
        <f t="shared" si="235"/>
        <v>0.06719328067193281</v>
      </c>
      <c r="BK418" s="36">
        <f t="shared" si="236"/>
        <v>0.4868513148685132</v>
      </c>
      <c r="BL418" s="36">
        <f t="shared" si="237"/>
        <v>0.0408959104089591</v>
      </c>
      <c r="BM418" s="36">
        <f t="shared" si="238"/>
        <v>0.13888611138886114</v>
      </c>
      <c r="BN418" s="32">
        <f t="shared" si="239"/>
        <v>1.0000000000000002</v>
      </c>
      <c r="BP418" s="36">
        <f t="shared" si="240"/>
        <v>0</v>
      </c>
      <c r="BQ418" s="36">
        <f t="shared" si="241"/>
        <v>0</v>
      </c>
      <c r="BR418" s="36">
        <f t="shared" si="242"/>
        <v>0</v>
      </c>
      <c r="BS418" s="36">
        <f t="shared" si="243"/>
        <v>0</v>
      </c>
      <c r="BT418" s="36">
        <f t="shared" si="244"/>
        <v>0</v>
      </c>
      <c r="BU418" s="32">
        <f t="shared" si="245"/>
        <v>0</v>
      </c>
      <c r="BW418" s="37">
        <f t="shared" si="246"/>
        <v>0.26617338266173385</v>
      </c>
      <c r="BX418" s="37">
        <f t="shared" si="247"/>
        <v>0.06719328067193281</v>
      </c>
      <c r="BY418" s="37">
        <f t="shared" si="248"/>
        <v>0.4868513148685132</v>
      </c>
      <c r="BZ418" s="37">
        <f t="shared" si="249"/>
        <v>0.0408959104089591</v>
      </c>
      <c r="CA418" s="37">
        <f t="shared" si="250"/>
        <v>0.13888611138886112</v>
      </c>
      <c r="CB418" s="33">
        <f t="shared" si="251"/>
        <v>1.0000000000000002</v>
      </c>
    </row>
    <row r="419" spans="1:80" ht="12.75">
      <c r="A419" s="1" t="s">
        <v>591</v>
      </c>
      <c r="B419" s="1" t="s">
        <v>870</v>
      </c>
      <c r="C419" s="3"/>
      <c r="D419" s="2">
        <v>0.00343398</v>
      </c>
      <c r="E419" s="2">
        <v>0.03657588</v>
      </c>
      <c r="F419" s="2"/>
      <c r="G419" s="4">
        <v>0.04000986</v>
      </c>
      <c r="H419"/>
      <c r="I419" s="1" t="s">
        <v>591</v>
      </c>
      <c r="J419" s="1" t="s">
        <v>870</v>
      </c>
      <c r="K419" s="3"/>
      <c r="L419" s="2">
        <v>0.00086688</v>
      </c>
      <c r="M419" s="2">
        <v>0.00923328</v>
      </c>
      <c r="N419" s="2"/>
      <c r="O419" s="4">
        <v>0.01010016</v>
      </c>
      <c r="P419"/>
      <c r="Q419" s="1" t="s">
        <v>591</v>
      </c>
      <c r="R419" s="1" t="s">
        <v>870</v>
      </c>
      <c r="S419" s="3"/>
      <c r="T419" s="2">
        <v>0.00628101</v>
      </c>
      <c r="U419" s="2">
        <v>0.06690006</v>
      </c>
      <c r="V419" s="2"/>
      <c r="W419" s="4">
        <v>0.07318107</v>
      </c>
      <c r="X419"/>
      <c r="Y419" s="1" t="s">
        <v>591</v>
      </c>
      <c r="Z419" s="1" t="s">
        <v>870</v>
      </c>
      <c r="AA419" s="3"/>
      <c r="AB419" s="2">
        <v>0.00052761</v>
      </c>
      <c r="AC419" s="2">
        <v>0.005619659999999999</v>
      </c>
      <c r="AD419" s="2"/>
      <c r="AE419" s="4">
        <v>0.00614727</v>
      </c>
      <c r="AF419"/>
      <c r="AG419" s="1" t="s">
        <v>591</v>
      </c>
      <c r="AH419" s="1" t="s">
        <v>870</v>
      </c>
      <c r="AI419" s="3"/>
      <c r="AJ419" s="2">
        <v>0.00179181</v>
      </c>
      <c r="AK419" s="2">
        <v>0.01908486</v>
      </c>
      <c r="AL419" s="2"/>
      <c r="AM419" s="4">
        <v>0.02087667</v>
      </c>
      <c r="AO419" s="7">
        <f t="shared" si="216"/>
        <v>0</v>
      </c>
      <c r="AP419" s="7">
        <f t="shared" si="217"/>
        <v>0.01290129</v>
      </c>
      <c r="AQ419" s="7">
        <f t="shared" si="218"/>
        <v>0.13741374</v>
      </c>
      <c r="AR419" s="7">
        <f t="shared" si="219"/>
        <v>0</v>
      </c>
      <c r="AS419" s="7">
        <f t="shared" si="220"/>
        <v>0.15031503000000002</v>
      </c>
      <c r="AT419" s="30" t="str">
        <f t="shared" si="221"/>
        <v>Abt</v>
      </c>
      <c r="AU419" s="36">
        <f t="shared" si="222"/>
        <v>0</v>
      </c>
      <c r="AV419" s="36">
        <f t="shared" si="223"/>
        <v>0</v>
      </c>
      <c r="AW419" s="36">
        <f t="shared" si="224"/>
        <v>0</v>
      </c>
      <c r="AX419" s="36">
        <f t="shared" si="225"/>
        <v>0</v>
      </c>
      <c r="AY419" s="36">
        <f t="shared" si="226"/>
        <v>0</v>
      </c>
      <c r="AZ419" s="32">
        <f t="shared" si="227"/>
        <v>0</v>
      </c>
      <c r="BB419" s="36">
        <f t="shared" si="228"/>
        <v>0.26617338266173385</v>
      </c>
      <c r="BC419" s="36">
        <f t="shared" si="229"/>
        <v>0.06719328067193281</v>
      </c>
      <c r="BD419" s="36">
        <f t="shared" si="230"/>
        <v>0.4868513148685132</v>
      </c>
      <c r="BE419" s="36">
        <f t="shared" si="231"/>
        <v>0.0408959104089591</v>
      </c>
      <c r="BF419" s="36">
        <f t="shared" si="232"/>
        <v>0.13888611138886112</v>
      </c>
      <c r="BG419" s="32">
        <f t="shared" si="233"/>
        <v>1.0000000000000002</v>
      </c>
      <c r="BI419" s="36">
        <f t="shared" si="234"/>
        <v>0.2661733826617338</v>
      </c>
      <c r="BJ419" s="36">
        <f t="shared" si="235"/>
        <v>0.06719328067193281</v>
      </c>
      <c r="BK419" s="36">
        <f t="shared" si="236"/>
        <v>0.48685131486851313</v>
      </c>
      <c r="BL419" s="36">
        <f t="shared" si="237"/>
        <v>0.040895910408959096</v>
      </c>
      <c r="BM419" s="36">
        <f t="shared" si="238"/>
        <v>0.1388861113888611</v>
      </c>
      <c r="BN419" s="32">
        <f t="shared" si="239"/>
        <v>0.9999999999999999</v>
      </c>
      <c r="BP419" s="36">
        <f t="shared" si="240"/>
        <v>0</v>
      </c>
      <c r="BQ419" s="36">
        <f t="shared" si="241"/>
        <v>0</v>
      </c>
      <c r="BR419" s="36">
        <f t="shared" si="242"/>
        <v>0</v>
      </c>
      <c r="BS419" s="36">
        <f t="shared" si="243"/>
        <v>0</v>
      </c>
      <c r="BT419" s="36">
        <f t="shared" si="244"/>
        <v>0</v>
      </c>
      <c r="BU419" s="32">
        <f t="shared" si="245"/>
        <v>0</v>
      </c>
      <c r="BW419" s="38">
        <f t="shared" si="246"/>
        <v>0.2661733826617338</v>
      </c>
      <c r="BX419" s="38">
        <f t="shared" si="247"/>
        <v>0.0671932806719328</v>
      </c>
      <c r="BY419" s="38">
        <f t="shared" si="248"/>
        <v>0.48685131486851313</v>
      </c>
      <c r="BZ419" s="38">
        <f t="shared" si="249"/>
        <v>0.040895910408959096</v>
      </c>
      <c r="CA419" s="38">
        <f t="shared" si="250"/>
        <v>0.1388861113888611</v>
      </c>
      <c r="CB419" s="34">
        <f t="shared" si="251"/>
        <v>0.9999999999999999</v>
      </c>
    </row>
    <row r="420" spans="1:80" ht="12.75">
      <c r="A420" s="12" t="s">
        <v>592</v>
      </c>
      <c r="B420" s="12" t="s">
        <v>871</v>
      </c>
      <c r="C420" s="24"/>
      <c r="D420" s="16"/>
      <c r="E420" s="16">
        <v>0.01331</v>
      </c>
      <c r="F420" s="16"/>
      <c r="G420" s="25">
        <v>0.01331</v>
      </c>
      <c r="H420" s="27"/>
      <c r="I420" s="12" t="s">
        <v>592</v>
      </c>
      <c r="J420" s="12" t="s">
        <v>871</v>
      </c>
      <c r="K420" s="24"/>
      <c r="L420" s="16"/>
      <c r="M420" s="16">
        <v>0.00336</v>
      </c>
      <c r="N420" s="16"/>
      <c r="O420" s="25">
        <v>0.00336</v>
      </c>
      <c r="Q420" s="12" t="s">
        <v>592</v>
      </c>
      <c r="R420" s="12" t="s">
        <v>871</v>
      </c>
      <c r="S420" s="24"/>
      <c r="T420" s="16"/>
      <c r="U420" s="16">
        <v>0.024345000000000002</v>
      </c>
      <c r="V420" s="16"/>
      <c r="W420" s="25">
        <v>0.024345000000000002</v>
      </c>
      <c r="Y420" s="12" t="s">
        <v>592</v>
      </c>
      <c r="Z420" s="12" t="s">
        <v>871</v>
      </c>
      <c r="AA420" s="24"/>
      <c r="AB420" s="16"/>
      <c r="AC420" s="16">
        <v>0.002045</v>
      </c>
      <c r="AD420" s="16"/>
      <c r="AE420" s="25">
        <v>0.002045</v>
      </c>
      <c r="AG420" s="12" t="s">
        <v>592</v>
      </c>
      <c r="AH420" s="12" t="s">
        <v>871</v>
      </c>
      <c r="AI420" s="24"/>
      <c r="AJ420" s="16"/>
      <c r="AK420" s="16">
        <v>0.006945</v>
      </c>
      <c r="AL420" s="16"/>
      <c r="AM420" s="25">
        <v>0.006945</v>
      </c>
      <c r="AO420" s="7">
        <f t="shared" si="216"/>
        <v>0</v>
      </c>
      <c r="AP420" s="7">
        <f t="shared" si="217"/>
        <v>0</v>
      </c>
      <c r="AQ420" s="7">
        <f t="shared" si="218"/>
        <v>0.050005</v>
      </c>
      <c r="AR420" s="7">
        <f t="shared" si="219"/>
        <v>0</v>
      </c>
      <c r="AS420" s="7">
        <f t="shared" si="220"/>
        <v>0.050005</v>
      </c>
      <c r="AT420" s="30" t="str">
        <f t="shared" si="221"/>
        <v>Abt</v>
      </c>
      <c r="AU420" s="36">
        <f t="shared" si="222"/>
        <v>0</v>
      </c>
      <c r="AV420" s="36">
        <f t="shared" si="223"/>
        <v>0</v>
      </c>
      <c r="AW420" s="36">
        <f t="shared" si="224"/>
        <v>0</v>
      </c>
      <c r="AX420" s="36">
        <f t="shared" si="225"/>
        <v>0</v>
      </c>
      <c r="AY420" s="36">
        <f t="shared" si="226"/>
        <v>0</v>
      </c>
      <c r="AZ420" s="32">
        <f t="shared" si="227"/>
        <v>0</v>
      </c>
      <c r="BB420" s="36">
        <f t="shared" si="228"/>
        <v>0</v>
      </c>
      <c r="BC420" s="36">
        <f t="shared" si="229"/>
        <v>0</v>
      </c>
      <c r="BD420" s="36">
        <f t="shared" si="230"/>
        <v>0</v>
      </c>
      <c r="BE420" s="36">
        <f t="shared" si="231"/>
        <v>0</v>
      </c>
      <c r="BF420" s="36">
        <f t="shared" si="232"/>
        <v>0</v>
      </c>
      <c r="BG420" s="32">
        <f t="shared" si="233"/>
        <v>0</v>
      </c>
      <c r="BI420" s="36">
        <f t="shared" si="234"/>
        <v>0.26617338266173385</v>
      </c>
      <c r="BJ420" s="36">
        <f t="shared" si="235"/>
        <v>0.06719328067193281</v>
      </c>
      <c r="BK420" s="36">
        <f t="shared" si="236"/>
        <v>0.4868513148685132</v>
      </c>
      <c r="BL420" s="36">
        <f t="shared" si="237"/>
        <v>0.0408959104089591</v>
      </c>
      <c r="BM420" s="36">
        <f t="shared" si="238"/>
        <v>0.13888611138886112</v>
      </c>
      <c r="BN420" s="32">
        <f t="shared" si="239"/>
        <v>1.0000000000000002</v>
      </c>
      <c r="BP420" s="36">
        <f t="shared" si="240"/>
        <v>0</v>
      </c>
      <c r="BQ420" s="36">
        <f t="shared" si="241"/>
        <v>0</v>
      </c>
      <c r="BR420" s="36">
        <f t="shared" si="242"/>
        <v>0</v>
      </c>
      <c r="BS420" s="36">
        <f t="shared" si="243"/>
        <v>0</v>
      </c>
      <c r="BT420" s="36">
        <f t="shared" si="244"/>
        <v>0</v>
      </c>
      <c r="BU420" s="32">
        <f t="shared" si="245"/>
        <v>0</v>
      </c>
      <c r="BW420" s="37">
        <f t="shared" si="246"/>
        <v>0.26617338266173385</v>
      </c>
      <c r="BX420" s="37">
        <f t="shared" si="247"/>
        <v>0.06719328067193281</v>
      </c>
      <c r="BY420" s="37">
        <f t="shared" si="248"/>
        <v>0.4868513148685132</v>
      </c>
      <c r="BZ420" s="37">
        <f t="shared" si="249"/>
        <v>0.0408959104089591</v>
      </c>
      <c r="CA420" s="37">
        <f t="shared" si="250"/>
        <v>0.13888611138886112</v>
      </c>
      <c r="CB420" s="33">
        <f t="shared" si="251"/>
        <v>1.0000000000000002</v>
      </c>
    </row>
    <row r="421" spans="1:80" ht="12.75">
      <c r="A421" s="1" t="s">
        <v>15</v>
      </c>
      <c r="B421" s="1" t="s">
        <v>16</v>
      </c>
      <c r="C421" s="3">
        <v>1.0103323</v>
      </c>
      <c r="D421" s="2">
        <v>0.0278</v>
      </c>
      <c r="E421" s="2">
        <v>0.65625</v>
      </c>
      <c r="F421" s="2">
        <v>0.48219</v>
      </c>
      <c r="G421" s="4">
        <v>2.1765723</v>
      </c>
      <c r="H421" s="39"/>
      <c r="I421" s="1" t="s">
        <v>15</v>
      </c>
      <c r="J421" s="1" t="s">
        <v>16</v>
      </c>
      <c r="K421" s="3">
        <v>0.12432645999999999</v>
      </c>
      <c r="L421" s="2">
        <v>0</v>
      </c>
      <c r="M421" s="2">
        <v>0</v>
      </c>
      <c r="N421" s="2">
        <v>0.042825</v>
      </c>
      <c r="O421" s="4">
        <v>0.16715146</v>
      </c>
      <c r="P421"/>
      <c r="Q421" s="1" t="s">
        <v>15</v>
      </c>
      <c r="R421" s="1" t="s">
        <v>16</v>
      </c>
      <c r="S421" s="3">
        <v>0.51830928</v>
      </c>
      <c r="T421" s="2">
        <v>0.1662</v>
      </c>
      <c r="U421" s="2">
        <v>3.27325</v>
      </c>
      <c r="V421" s="2">
        <v>0.9483575000000001</v>
      </c>
      <c r="W421" s="4">
        <v>4.90611678</v>
      </c>
      <c r="X421"/>
      <c r="Y421" s="1" t="s">
        <v>15</v>
      </c>
      <c r="Z421" s="1" t="s">
        <v>16</v>
      </c>
      <c r="AA421" s="3">
        <v>0.01373196</v>
      </c>
      <c r="AB421" s="2">
        <v>0</v>
      </c>
      <c r="AC421" s="2">
        <v>0</v>
      </c>
      <c r="AD421" s="2">
        <v>0.0016274999999999998</v>
      </c>
      <c r="AE421" s="4">
        <v>0.01535946</v>
      </c>
      <c r="AF421"/>
      <c r="AG421" s="1" t="s">
        <v>15</v>
      </c>
      <c r="AH421" s="1" t="s">
        <v>16</v>
      </c>
      <c r="AI421" s="3">
        <v>0</v>
      </c>
      <c r="AJ421" s="2">
        <v>0</v>
      </c>
      <c r="AK421" s="2">
        <v>0</v>
      </c>
      <c r="AL421" s="2">
        <v>0</v>
      </c>
      <c r="AM421" s="4">
        <v>0</v>
      </c>
      <c r="AO421" s="7">
        <f t="shared" si="216"/>
        <v>1.6667</v>
      </c>
      <c r="AP421" s="7">
        <f t="shared" si="217"/>
        <v>0.19399999999999998</v>
      </c>
      <c r="AQ421" s="7">
        <f t="shared" si="218"/>
        <v>3.9295</v>
      </c>
      <c r="AR421" s="7">
        <f t="shared" si="219"/>
        <v>1.4749999999999999</v>
      </c>
      <c r="AS421" s="7">
        <f t="shared" si="220"/>
        <v>7.265199999999999</v>
      </c>
      <c r="AT421" s="30" t="str">
        <f t="shared" si="221"/>
        <v>Inst</v>
      </c>
      <c r="AU421" s="36">
        <f t="shared" si="222"/>
        <v>0.6061872562548749</v>
      </c>
      <c r="AV421" s="36">
        <f t="shared" si="223"/>
        <v>0.07459438411231774</v>
      </c>
      <c r="AW421" s="36">
        <f t="shared" si="224"/>
        <v>0.3109793484130317</v>
      </c>
      <c r="AX421" s="36">
        <f t="shared" si="225"/>
        <v>0.008239011219775603</v>
      </c>
      <c r="AY421" s="36">
        <f t="shared" si="226"/>
        <v>0</v>
      </c>
      <c r="AZ421" s="32">
        <f t="shared" si="227"/>
        <v>0.9999999999999999</v>
      </c>
      <c r="BB421" s="36">
        <f t="shared" si="228"/>
        <v>0.14329896907216497</v>
      </c>
      <c r="BC421" s="36">
        <f t="shared" si="229"/>
        <v>0</v>
      </c>
      <c r="BD421" s="36">
        <f t="shared" si="230"/>
        <v>0.8567010309278351</v>
      </c>
      <c r="BE421" s="36">
        <f t="shared" si="231"/>
        <v>0</v>
      </c>
      <c r="BF421" s="36">
        <f t="shared" si="232"/>
        <v>0</v>
      </c>
      <c r="BG421" s="32">
        <f t="shared" si="233"/>
        <v>1</v>
      </c>
      <c r="BI421" s="36">
        <f t="shared" si="234"/>
        <v>0.16700598040463163</v>
      </c>
      <c r="BJ421" s="36">
        <f t="shared" si="235"/>
        <v>0</v>
      </c>
      <c r="BK421" s="36">
        <f t="shared" si="236"/>
        <v>0.8329940195953683</v>
      </c>
      <c r="BL421" s="36">
        <f t="shared" si="237"/>
        <v>0</v>
      </c>
      <c r="BM421" s="36">
        <f t="shared" si="238"/>
        <v>0</v>
      </c>
      <c r="BN421" s="32">
        <f t="shared" si="239"/>
        <v>1</v>
      </c>
      <c r="BP421" s="36">
        <f t="shared" si="240"/>
        <v>0.3269084745762712</v>
      </c>
      <c r="BQ421" s="36">
        <f t="shared" si="241"/>
        <v>0.029033898305084748</v>
      </c>
      <c r="BR421" s="36">
        <f t="shared" si="242"/>
        <v>0.6429542372881357</v>
      </c>
      <c r="BS421" s="36">
        <f t="shared" si="243"/>
        <v>0.0011033898305084745</v>
      </c>
      <c r="BT421" s="36">
        <f t="shared" si="244"/>
        <v>0</v>
      </c>
      <c r="BU421" s="32">
        <f t="shared" si="245"/>
        <v>1</v>
      </c>
      <c r="BW421" s="38">
        <f t="shared" si="246"/>
        <v>0.29958876562241926</v>
      </c>
      <c r="BX421" s="38">
        <f t="shared" si="247"/>
        <v>0.023007138137972803</v>
      </c>
      <c r="BY421" s="38">
        <f t="shared" si="248"/>
        <v>0.6752899823817652</v>
      </c>
      <c r="BZ421" s="38">
        <f t="shared" si="249"/>
        <v>0.0021141138578428674</v>
      </c>
      <c r="CA421" s="38">
        <f t="shared" si="250"/>
        <v>0</v>
      </c>
      <c r="CB421" s="34">
        <f t="shared" si="251"/>
        <v>1</v>
      </c>
    </row>
    <row r="422" spans="1:80" ht="12.75">
      <c r="A422" s="1" t="s">
        <v>593</v>
      </c>
      <c r="B422" s="1" t="s">
        <v>594</v>
      </c>
      <c r="C422" s="3">
        <v>1.0103323</v>
      </c>
      <c r="D422" s="2">
        <v>0.0278</v>
      </c>
      <c r="E422" s="2">
        <v>0.65625</v>
      </c>
      <c r="F422" s="2">
        <v>0.48219</v>
      </c>
      <c r="G422" s="4">
        <v>2.1765723</v>
      </c>
      <c r="H422"/>
      <c r="I422" s="1" t="s">
        <v>593</v>
      </c>
      <c r="J422" s="1" t="s">
        <v>594</v>
      </c>
      <c r="K422" s="3">
        <v>0.12432645999999999</v>
      </c>
      <c r="L422" s="2">
        <v>0</v>
      </c>
      <c r="M422" s="2">
        <v>0</v>
      </c>
      <c r="N422" s="2">
        <v>0.042825</v>
      </c>
      <c r="O422" s="4">
        <v>0.16715145999999997</v>
      </c>
      <c r="P422"/>
      <c r="Q422" s="1" t="s">
        <v>593</v>
      </c>
      <c r="R422" s="1" t="s">
        <v>594</v>
      </c>
      <c r="S422" s="3">
        <v>0.51830928</v>
      </c>
      <c r="T422" s="2">
        <v>0.1662</v>
      </c>
      <c r="U422" s="2">
        <v>3.27325</v>
      </c>
      <c r="V422" s="2">
        <v>0.9483575000000001</v>
      </c>
      <c r="W422" s="4">
        <v>4.90611678</v>
      </c>
      <c r="X422"/>
      <c r="Y422" s="1" t="s">
        <v>593</v>
      </c>
      <c r="Z422" s="1" t="s">
        <v>594</v>
      </c>
      <c r="AA422" s="3">
        <v>0.01373196</v>
      </c>
      <c r="AB422" s="2">
        <v>0</v>
      </c>
      <c r="AC422" s="2">
        <v>0</v>
      </c>
      <c r="AD422" s="2">
        <v>0.0016274999999999998</v>
      </c>
      <c r="AE422" s="4">
        <v>0.01535946</v>
      </c>
      <c r="AF422"/>
      <c r="AG422" s="1" t="s">
        <v>593</v>
      </c>
      <c r="AH422" s="1" t="s">
        <v>594</v>
      </c>
      <c r="AI422" s="3">
        <v>0</v>
      </c>
      <c r="AJ422" s="2">
        <v>0</v>
      </c>
      <c r="AK422" s="2">
        <v>0</v>
      </c>
      <c r="AL422" s="2">
        <v>0</v>
      </c>
      <c r="AM422" s="4">
        <v>0</v>
      </c>
      <c r="AO422" s="7">
        <f t="shared" si="216"/>
        <v>1.6667</v>
      </c>
      <c r="AP422" s="7">
        <f t="shared" si="217"/>
        <v>0.19399999999999998</v>
      </c>
      <c r="AQ422" s="7">
        <f t="shared" si="218"/>
        <v>3.9295</v>
      </c>
      <c r="AR422" s="7">
        <f t="shared" si="219"/>
        <v>1.4749999999999999</v>
      </c>
      <c r="AS422" s="7">
        <f t="shared" si="220"/>
        <v>7.265199999999999</v>
      </c>
      <c r="AT422" s="30" t="str">
        <f t="shared" si="221"/>
        <v>Abt</v>
      </c>
      <c r="AU422" s="36">
        <f t="shared" si="222"/>
        <v>0.6061872562548749</v>
      </c>
      <c r="AV422" s="36">
        <f t="shared" si="223"/>
        <v>0.07459438411231774</v>
      </c>
      <c r="AW422" s="36">
        <f t="shared" si="224"/>
        <v>0.3109793484130317</v>
      </c>
      <c r="AX422" s="36">
        <f t="shared" si="225"/>
        <v>0.008239011219775603</v>
      </c>
      <c r="AY422" s="36">
        <f t="shared" si="226"/>
        <v>0</v>
      </c>
      <c r="AZ422" s="32">
        <f t="shared" si="227"/>
        <v>0.9999999999999999</v>
      </c>
      <c r="BB422" s="36">
        <f t="shared" si="228"/>
        <v>0.14329896907216497</v>
      </c>
      <c r="BC422" s="36">
        <f t="shared" si="229"/>
        <v>0</v>
      </c>
      <c r="BD422" s="36">
        <f t="shared" si="230"/>
        <v>0.8567010309278351</v>
      </c>
      <c r="BE422" s="36">
        <f t="shared" si="231"/>
        <v>0</v>
      </c>
      <c r="BF422" s="36">
        <f t="shared" si="232"/>
        <v>0</v>
      </c>
      <c r="BG422" s="32">
        <f t="shared" si="233"/>
        <v>1</v>
      </c>
      <c r="BI422" s="36">
        <f t="shared" si="234"/>
        <v>0.16700598040463163</v>
      </c>
      <c r="BJ422" s="36">
        <f t="shared" si="235"/>
        <v>0</v>
      </c>
      <c r="BK422" s="36">
        <f t="shared" si="236"/>
        <v>0.8329940195953683</v>
      </c>
      <c r="BL422" s="36">
        <f t="shared" si="237"/>
        <v>0</v>
      </c>
      <c r="BM422" s="36">
        <f t="shared" si="238"/>
        <v>0</v>
      </c>
      <c r="BN422" s="32">
        <f t="shared" si="239"/>
        <v>1</v>
      </c>
      <c r="BP422" s="36">
        <f t="shared" si="240"/>
        <v>0.3269084745762712</v>
      </c>
      <c r="BQ422" s="36">
        <f t="shared" si="241"/>
        <v>0.029033898305084748</v>
      </c>
      <c r="BR422" s="36">
        <f t="shared" si="242"/>
        <v>0.6429542372881357</v>
      </c>
      <c r="BS422" s="36">
        <f t="shared" si="243"/>
        <v>0.0011033898305084745</v>
      </c>
      <c r="BT422" s="36">
        <f t="shared" si="244"/>
        <v>0</v>
      </c>
      <c r="BU422" s="32">
        <f t="shared" si="245"/>
        <v>1</v>
      </c>
      <c r="BW422" s="38">
        <f t="shared" si="246"/>
        <v>0.29958876562241926</v>
      </c>
      <c r="BX422" s="38">
        <f t="shared" si="247"/>
        <v>0.0230071381379728</v>
      </c>
      <c r="BY422" s="38">
        <f t="shared" si="248"/>
        <v>0.6752899823817652</v>
      </c>
      <c r="BZ422" s="38">
        <f t="shared" si="249"/>
        <v>0.0021141138578428674</v>
      </c>
      <c r="CA422" s="38">
        <f t="shared" si="250"/>
        <v>0</v>
      </c>
      <c r="CB422" s="34">
        <f t="shared" si="251"/>
        <v>1</v>
      </c>
    </row>
    <row r="423" spans="1:80" ht="12.75">
      <c r="A423" s="1" t="s">
        <v>17</v>
      </c>
      <c r="B423" s="1" t="s">
        <v>18</v>
      </c>
      <c r="C423" s="3">
        <v>0.5</v>
      </c>
      <c r="D423" s="2">
        <v>0.0833</v>
      </c>
      <c r="E423" s="2">
        <v>0.6423</v>
      </c>
      <c r="F423" s="2">
        <v>1.56665</v>
      </c>
      <c r="G423" s="4">
        <v>2.79225</v>
      </c>
      <c r="H423" s="39"/>
      <c r="I423" s="1" t="s">
        <v>17</v>
      </c>
      <c r="J423" s="1" t="s">
        <v>18</v>
      </c>
      <c r="K423" s="3">
        <v>0.125</v>
      </c>
      <c r="L423" s="2">
        <v>0</v>
      </c>
      <c r="M423" s="2">
        <v>0</v>
      </c>
      <c r="N423" s="2">
        <v>0</v>
      </c>
      <c r="O423" s="4">
        <v>0.125</v>
      </c>
      <c r="P423"/>
      <c r="Q423" s="1" t="s">
        <v>17</v>
      </c>
      <c r="R423" s="1" t="s">
        <v>18</v>
      </c>
      <c r="S423" s="3">
        <v>0.375</v>
      </c>
      <c r="T423" s="2">
        <v>0</v>
      </c>
      <c r="U423" s="2">
        <v>0.7077</v>
      </c>
      <c r="V423" s="2">
        <v>0.25415</v>
      </c>
      <c r="W423" s="4">
        <v>1.33685</v>
      </c>
      <c r="X423"/>
      <c r="Y423" s="1" t="s">
        <v>17</v>
      </c>
      <c r="Z423" s="1" t="s">
        <v>18</v>
      </c>
      <c r="AA423" s="3">
        <v>0</v>
      </c>
      <c r="AB423" s="2">
        <v>0</v>
      </c>
      <c r="AC423" s="2">
        <v>0</v>
      </c>
      <c r="AD423" s="2">
        <v>0</v>
      </c>
      <c r="AE423" s="4">
        <v>0</v>
      </c>
      <c r="AF423"/>
      <c r="AG423" s="1" t="s">
        <v>17</v>
      </c>
      <c r="AH423" s="1" t="s">
        <v>18</v>
      </c>
      <c r="AI423" s="3">
        <v>0</v>
      </c>
      <c r="AJ423" s="2">
        <v>0</v>
      </c>
      <c r="AK423" s="2">
        <v>0</v>
      </c>
      <c r="AL423" s="2">
        <v>0</v>
      </c>
      <c r="AM423" s="4">
        <v>0</v>
      </c>
      <c r="AO423" s="7">
        <f t="shared" si="216"/>
        <v>1</v>
      </c>
      <c r="AP423" s="7">
        <f t="shared" si="217"/>
        <v>0.0833</v>
      </c>
      <c r="AQ423" s="7">
        <f t="shared" si="218"/>
        <v>1.35</v>
      </c>
      <c r="AR423" s="7">
        <f t="shared" si="219"/>
        <v>1.8208000000000002</v>
      </c>
      <c r="AS423" s="7">
        <f t="shared" si="220"/>
        <v>4.2541</v>
      </c>
      <c r="AT423" s="30" t="str">
        <f t="shared" si="221"/>
        <v>Inst</v>
      </c>
      <c r="AU423" s="36">
        <f t="shared" si="222"/>
        <v>0.5</v>
      </c>
      <c r="AV423" s="36">
        <f t="shared" si="223"/>
        <v>0.125</v>
      </c>
      <c r="AW423" s="36">
        <f t="shared" si="224"/>
        <v>0.375</v>
      </c>
      <c r="AX423" s="36">
        <f t="shared" si="225"/>
        <v>0</v>
      </c>
      <c r="AY423" s="36">
        <f t="shared" si="226"/>
        <v>0</v>
      </c>
      <c r="AZ423" s="32">
        <f t="shared" si="227"/>
        <v>1</v>
      </c>
      <c r="BB423" s="36">
        <f t="shared" si="228"/>
        <v>1</v>
      </c>
      <c r="BC423" s="36">
        <f t="shared" si="229"/>
        <v>0</v>
      </c>
      <c r="BD423" s="36">
        <f t="shared" si="230"/>
        <v>0</v>
      </c>
      <c r="BE423" s="36">
        <f t="shared" si="231"/>
        <v>0</v>
      </c>
      <c r="BF423" s="36">
        <f t="shared" si="232"/>
        <v>0</v>
      </c>
      <c r="BG423" s="32">
        <f t="shared" si="233"/>
        <v>1</v>
      </c>
      <c r="BI423" s="36">
        <f t="shared" si="234"/>
        <v>0.47577777777777774</v>
      </c>
      <c r="BJ423" s="36">
        <f t="shared" si="235"/>
        <v>0</v>
      </c>
      <c r="BK423" s="36">
        <f t="shared" si="236"/>
        <v>0.5242222222222221</v>
      </c>
      <c r="BL423" s="36">
        <f t="shared" si="237"/>
        <v>0</v>
      </c>
      <c r="BM423" s="36">
        <f t="shared" si="238"/>
        <v>0</v>
      </c>
      <c r="BN423" s="32">
        <f t="shared" si="239"/>
        <v>0.9999999999999999</v>
      </c>
      <c r="BP423" s="36">
        <f t="shared" si="240"/>
        <v>0.860418497363796</v>
      </c>
      <c r="BQ423" s="36">
        <f t="shared" si="241"/>
        <v>0</v>
      </c>
      <c r="BR423" s="36">
        <f t="shared" si="242"/>
        <v>0.13958150263620384</v>
      </c>
      <c r="BS423" s="36">
        <f t="shared" si="243"/>
        <v>0</v>
      </c>
      <c r="BT423" s="36">
        <f t="shared" si="244"/>
        <v>0</v>
      </c>
      <c r="BU423" s="32">
        <f t="shared" si="245"/>
        <v>0.9999999999999999</v>
      </c>
      <c r="BW423" s="38">
        <f t="shared" si="246"/>
        <v>0.6563667990879387</v>
      </c>
      <c r="BX423" s="38">
        <f t="shared" si="247"/>
        <v>0.02938341834935709</v>
      </c>
      <c r="BY423" s="38">
        <f t="shared" si="248"/>
        <v>0.3142497825627042</v>
      </c>
      <c r="BZ423" s="38">
        <f t="shared" si="249"/>
        <v>0</v>
      </c>
      <c r="CA423" s="38">
        <f t="shared" si="250"/>
        <v>0</v>
      </c>
      <c r="CB423" s="34">
        <f t="shared" si="251"/>
        <v>1</v>
      </c>
    </row>
    <row r="424" spans="1:80" ht="12.75">
      <c r="A424" s="1" t="s">
        <v>595</v>
      </c>
      <c r="B424" s="1" t="s">
        <v>596</v>
      </c>
      <c r="C424" s="3">
        <v>0.5</v>
      </c>
      <c r="D424" s="2">
        <v>0.0833</v>
      </c>
      <c r="E424" s="2">
        <v>0.6423</v>
      </c>
      <c r="F424" s="2">
        <v>1.56665</v>
      </c>
      <c r="G424" s="4">
        <v>2.79225</v>
      </c>
      <c r="H424" s="39"/>
      <c r="I424" s="1" t="s">
        <v>595</v>
      </c>
      <c r="J424" s="1" t="s">
        <v>596</v>
      </c>
      <c r="K424" s="3">
        <v>0.125</v>
      </c>
      <c r="L424" s="2">
        <v>0</v>
      </c>
      <c r="M424" s="2">
        <v>0</v>
      </c>
      <c r="N424" s="2">
        <v>0</v>
      </c>
      <c r="O424" s="4">
        <v>0.125</v>
      </c>
      <c r="P424"/>
      <c r="Q424" s="1" t="s">
        <v>595</v>
      </c>
      <c r="R424" s="1" t="s">
        <v>596</v>
      </c>
      <c r="S424" s="3">
        <v>0.375</v>
      </c>
      <c r="T424" s="2">
        <v>0</v>
      </c>
      <c r="U424" s="2">
        <v>0.7077</v>
      </c>
      <c r="V424" s="2">
        <v>0.25415</v>
      </c>
      <c r="W424" s="4">
        <v>1.33685</v>
      </c>
      <c r="X424"/>
      <c r="Y424" s="1" t="s">
        <v>595</v>
      </c>
      <c r="Z424" s="1" t="s">
        <v>596</v>
      </c>
      <c r="AA424" s="3">
        <v>0</v>
      </c>
      <c r="AB424" s="2">
        <v>0</v>
      </c>
      <c r="AC424" s="2">
        <v>0</v>
      </c>
      <c r="AD424" s="2">
        <v>0</v>
      </c>
      <c r="AE424" s="4">
        <v>0</v>
      </c>
      <c r="AF424"/>
      <c r="AG424" s="1" t="s">
        <v>595</v>
      </c>
      <c r="AH424" s="1" t="s">
        <v>596</v>
      </c>
      <c r="AI424" s="3">
        <v>0</v>
      </c>
      <c r="AJ424" s="2">
        <v>0</v>
      </c>
      <c r="AK424" s="2">
        <v>0</v>
      </c>
      <c r="AL424" s="2">
        <v>0</v>
      </c>
      <c r="AM424" s="4">
        <v>0</v>
      </c>
      <c r="AO424" s="7">
        <f t="shared" si="216"/>
        <v>1</v>
      </c>
      <c r="AP424" s="7">
        <f t="shared" si="217"/>
        <v>0.0833</v>
      </c>
      <c r="AQ424" s="7">
        <f t="shared" si="218"/>
        <v>1.35</v>
      </c>
      <c r="AR424" s="7">
        <f t="shared" si="219"/>
        <v>1.8208000000000002</v>
      </c>
      <c r="AS424" s="7">
        <f t="shared" si="220"/>
        <v>4.2541</v>
      </c>
      <c r="AT424" s="30" t="str">
        <f t="shared" si="221"/>
        <v>Abt</v>
      </c>
      <c r="AU424" s="36">
        <f t="shared" si="222"/>
        <v>0.5</v>
      </c>
      <c r="AV424" s="36">
        <f t="shared" si="223"/>
        <v>0.125</v>
      </c>
      <c r="AW424" s="36">
        <f t="shared" si="224"/>
        <v>0.375</v>
      </c>
      <c r="AX424" s="36">
        <f t="shared" si="225"/>
        <v>0</v>
      </c>
      <c r="AY424" s="36">
        <f t="shared" si="226"/>
        <v>0</v>
      </c>
      <c r="AZ424" s="32">
        <f t="shared" si="227"/>
        <v>1</v>
      </c>
      <c r="BB424" s="36">
        <f t="shared" si="228"/>
        <v>1</v>
      </c>
      <c r="BC424" s="36">
        <f t="shared" si="229"/>
        <v>0</v>
      </c>
      <c r="BD424" s="36">
        <f t="shared" si="230"/>
        <v>0</v>
      </c>
      <c r="BE424" s="36">
        <f t="shared" si="231"/>
        <v>0</v>
      </c>
      <c r="BF424" s="36">
        <f t="shared" si="232"/>
        <v>0</v>
      </c>
      <c r="BG424" s="32">
        <f t="shared" si="233"/>
        <v>1</v>
      </c>
      <c r="BI424" s="36">
        <f t="shared" si="234"/>
        <v>0.47577777777777774</v>
      </c>
      <c r="BJ424" s="36">
        <f t="shared" si="235"/>
        <v>0</v>
      </c>
      <c r="BK424" s="36">
        <f t="shared" si="236"/>
        <v>0.5242222222222221</v>
      </c>
      <c r="BL424" s="36">
        <f t="shared" si="237"/>
        <v>0</v>
      </c>
      <c r="BM424" s="36">
        <f t="shared" si="238"/>
        <v>0</v>
      </c>
      <c r="BN424" s="32">
        <f t="shared" si="239"/>
        <v>0.9999999999999999</v>
      </c>
      <c r="BP424" s="36">
        <f t="shared" si="240"/>
        <v>0.860418497363796</v>
      </c>
      <c r="BQ424" s="36">
        <f t="shared" si="241"/>
        <v>0</v>
      </c>
      <c r="BR424" s="36">
        <f t="shared" si="242"/>
        <v>0.13958150263620384</v>
      </c>
      <c r="BS424" s="36">
        <f t="shared" si="243"/>
        <v>0</v>
      </c>
      <c r="BT424" s="36">
        <f t="shared" si="244"/>
        <v>0</v>
      </c>
      <c r="BU424" s="32">
        <f t="shared" si="245"/>
        <v>0.9999999999999999</v>
      </c>
      <c r="BW424" s="38">
        <f t="shared" si="246"/>
        <v>0.6563667990879387</v>
      </c>
      <c r="BX424" s="38">
        <f t="shared" si="247"/>
        <v>0.02938341834935709</v>
      </c>
      <c r="BY424" s="38">
        <f t="shared" si="248"/>
        <v>0.3142497825627042</v>
      </c>
      <c r="BZ424" s="38">
        <f t="shared" si="249"/>
        <v>0</v>
      </c>
      <c r="CA424" s="38">
        <f t="shared" si="250"/>
        <v>0</v>
      </c>
      <c r="CB424" s="34">
        <f t="shared" si="251"/>
        <v>1</v>
      </c>
    </row>
    <row r="425" spans="1:80" ht="12.75">
      <c r="A425" s="12" t="s">
        <v>19</v>
      </c>
      <c r="B425" s="12" t="s">
        <v>20</v>
      </c>
      <c r="C425" s="24">
        <v>2.9823842099999998</v>
      </c>
      <c r="D425" s="16">
        <v>2.39793</v>
      </c>
      <c r="E425" s="16">
        <v>2.7219365199999994</v>
      </c>
      <c r="F425" s="16">
        <v>0.8766375800000001</v>
      </c>
      <c r="G425" s="25">
        <v>8.97888831</v>
      </c>
      <c r="H425" s="27"/>
      <c r="I425" s="12" t="s">
        <v>19</v>
      </c>
      <c r="J425" s="12" t="s">
        <v>20</v>
      </c>
      <c r="K425" s="24">
        <v>0.59670351</v>
      </c>
      <c r="L425" s="16">
        <v>0</v>
      </c>
      <c r="M425" s="16">
        <v>0.05946574000000001</v>
      </c>
      <c r="N425" s="16">
        <v>0.05789622999999999</v>
      </c>
      <c r="O425" s="25">
        <v>0.7140654799999999</v>
      </c>
      <c r="Q425" s="12" t="s">
        <v>19</v>
      </c>
      <c r="R425" s="12" t="s">
        <v>20</v>
      </c>
      <c r="S425" s="24">
        <v>1.96861158</v>
      </c>
      <c r="T425" s="16">
        <v>0.7643900000000002</v>
      </c>
      <c r="U425" s="16">
        <v>2.3841710099999993</v>
      </c>
      <c r="V425" s="16">
        <v>0.32467561</v>
      </c>
      <c r="W425" s="25">
        <v>5.441848199999999</v>
      </c>
      <c r="Y425" s="12" t="s">
        <v>19</v>
      </c>
      <c r="Z425" s="12" t="s">
        <v>20</v>
      </c>
      <c r="AA425" s="24">
        <v>0.11956737</v>
      </c>
      <c r="AB425" s="16">
        <v>0.22718</v>
      </c>
      <c r="AC425" s="16">
        <v>0.04965664</v>
      </c>
      <c r="AD425" s="16">
        <v>0.08395625000000001</v>
      </c>
      <c r="AE425" s="25">
        <v>0.48036026000000004</v>
      </c>
      <c r="AG425" s="12" t="s">
        <v>19</v>
      </c>
      <c r="AH425" s="12" t="s">
        <v>20</v>
      </c>
      <c r="AI425" s="24">
        <v>0</v>
      </c>
      <c r="AJ425" s="16">
        <v>0</v>
      </c>
      <c r="AK425" s="16">
        <v>0</v>
      </c>
      <c r="AL425" s="16">
        <v>0</v>
      </c>
      <c r="AM425" s="25">
        <v>0</v>
      </c>
      <c r="AO425" s="7">
        <f t="shared" si="216"/>
        <v>5.66726667</v>
      </c>
      <c r="AP425" s="7">
        <f t="shared" si="217"/>
        <v>3.3895000000000004</v>
      </c>
      <c r="AQ425" s="7">
        <f t="shared" si="218"/>
        <v>5.215229909999999</v>
      </c>
      <c r="AR425" s="7">
        <f t="shared" si="219"/>
        <v>1.34316567</v>
      </c>
      <c r="AS425" s="7">
        <f t="shared" si="220"/>
        <v>15.61516225</v>
      </c>
      <c r="AT425" s="30" t="str">
        <f t="shared" si="221"/>
        <v>Inst</v>
      </c>
      <c r="AU425" s="36">
        <f t="shared" si="222"/>
        <v>0.5262473752624737</v>
      </c>
      <c r="AV425" s="36">
        <f t="shared" si="223"/>
        <v>0.10528947105289471</v>
      </c>
      <c r="AW425" s="36">
        <f t="shared" si="224"/>
        <v>0.3473652634736526</v>
      </c>
      <c r="AX425" s="36">
        <f t="shared" si="225"/>
        <v>0.021097890210978902</v>
      </c>
      <c r="AY425" s="36">
        <f t="shared" si="226"/>
        <v>0</v>
      </c>
      <c r="AZ425" s="32">
        <f t="shared" si="227"/>
        <v>0.9999999999999998</v>
      </c>
      <c r="BB425" s="36">
        <f t="shared" si="228"/>
        <v>0.7074583271869007</v>
      </c>
      <c r="BC425" s="36">
        <f t="shared" si="229"/>
        <v>0</v>
      </c>
      <c r="BD425" s="36">
        <f t="shared" si="230"/>
        <v>0.22551703791119637</v>
      </c>
      <c r="BE425" s="36">
        <f t="shared" si="231"/>
        <v>0.06702463490190293</v>
      </c>
      <c r="BF425" s="36">
        <f t="shared" si="232"/>
        <v>0</v>
      </c>
      <c r="BG425" s="32">
        <f t="shared" si="233"/>
        <v>1</v>
      </c>
      <c r="BI425" s="36">
        <f t="shared" si="234"/>
        <v>0.5219207143257084</v>
      </c>
      <c r="BJ425" s="36">
        <f t="shared" si="235"/>
        <v>0.011402323775980957</v>
      </c>
      <c r="BK425" s="36">
        <f t="shared" si="236"/>
        <v>0.457155494799653</v>
      </c>
      <c r="BL425" s="36">
        <f t="shared" si="237"/>
        <v>0.009521467098657595</v>
      </c>
      <c r="BM425" s="36">
        <f t="shared" si="238"/>
        <v>0</v>
      </c>
      <c r="BN425" s="32">
        <f t="shared" si="239"/>
        <v>1</v>
      </c>
      <c r="BP425" s="36">
        <f t="shared" si="240"/>
        <v>0.6526652665266527</v>
      </c>
      <c r="BQ425" s="36">
        <f t="shared" si="241"/>
        <v>0.0431043104310431</v>
      </c>
      <c r="BR425" s="36">
        <f t="shared" si="242"/>
        <v>0.2417241724172417</v>
      </c>
      <c r="BS425" s="36">
        <f t="shared" si="243"/>
        <v>0.06250625062506251</v>
      </c>
      <c r="BT425" s="36">
        <f t="shared" si="244"/>
        <v>0</v>
      </c>
      <c r="BU425" s="32">
        <f t="shared" si="245"/>
        <v>1</v>
      </c>
      <c r="BW425" s="37">
        <f t="shared" si="246"/>
        <v>0.5750108878951931</v>
      </c>
      <c r="BX425" s="37">
        <f t="shared" si="247"/>
        <v>0.045728982418994715</v>
      </c>
      <c r="BY425" s="37">
        <f t="shared" si="248"/>
        <v>0.3484977045307358</v>
      </c>
      <c r="BZ425" s="37">
        <f t="shared" si="249"/>
        <v>0.030762425155076444</v>
      </c>
      <c r="CA425" s="37">
        <f t="shared" si="250"/>
        <v>0</v>
      </c>
      <c r="CB425" s="33">
        <f t="shared" si="251"/>
        <v>1</v>
      </c>
    </row>
    <row r="426" spans="1:80" ht="12.75">
      <c r="A426" s="1" t="s">
        <v>597</v>
      </c>
      <c r="B426" s="1" t="s">
        <v>598</v>
      </c>
      <c r="C426" s="3">
        <v>0.87718421</v>
      </c>
      <c r="D426" s="2">
        <v>1.7775900000000002</v>
      </c>
      <c r="E426" s="2">
        <v>0.45740734</v>
      </c>
      <c r="F426" s="2">
        <v>0.8766375800000001</v>
      </c>
      <c r="G426" s="4">
        <v>3.9888191300000004</v>
      </c>
      <c r="H426"/>
      <c r="I426" s="1" t="s">
        <v>597</v>
      </c>
      <c r="J426" s="1" t="s">
        <v>598</v>
      </c>
      <c r="K426" s="3">
        <v>0.17550351</v>
      </c>
      <c r="L426" s="2">
        <v>0</v>
      </c>
      <c r="M426" s="2">
        <v>0.03020879</v>
      </c>
      <c r="N426" s="2">
        <v>0.05789622999999999</v>
      </c>
      <c r="O426" s="4">
        <v>0.26360853</v>
      </c>
      <c r="P426"/>
      <c r="Q426" s="1" t="s">
        <v>597</v>
      </c>
      <c r="R426" s="1" t="s">
        <v>598</v>
      </c>
      <c r="S426" s="3">
        <v>0.57901158</v>
      </c>
      <c r="T426" s="2">
        <v>0.40424999999999994</v>
      </c>
      <c r="U426" s="2">
        <v>0.16940753</v>
      </c>
      <c r="V426" s="2">
        <v>0.32467561</v>
      </c>
      <c r="W426" s="4">
        <v>1.47734472</v>
      </c>
      <c r="X426"/>
      <c r="Y426" s="1" t="s">
        <v>597</v>
      </c>
      <c r="Z426" s="1" t="s">
        <v>598</v>
      </c>
      <c r="AA426" s="3">
        <v>0.03516737</v>
      </c>
      <c r="AB426" s="2">
        <v>0.21926</v>
      </c>
      <c r="AC426" s="2">
        <v>0.043806250000000005</v>
      </c>
      <c r="AD426" s="2">
        <v>0.08395625000000001</v>
      </c>
      <c r="AE426" s="4">
        <v>0.38218987000000004</v>
      </c>
      <c r="AF426"/>
      <c r="AG426" s="1" t="s">
        <v>597</v>
      </c>
      <c r="AH426" s="1" t="s">
        <v>598</v>
      </c>
      <c r="AI426" s="3">
        <v>0</v>
      </c>
      <c r="AJ426" s="2">
        <v>0</v>
      </c>
      <c r="AK426" s="2">
        <v>0</v>
      </c>
      <c r="AL426" s="2">
        <v>0</v>
      </c>
      <c r="AM426" s="4">
        <v>0</v>
      </c>
      <c r="AO426" s="7">
        <f t="shared" si="216"/>
        <v>1.6668666699999999</v>
      </c>
      <c r="AP426" s="7">
        <f t="shared" si="217"/>
        <v>2.4011000000000005</v>
      </c>
      <c r="AQ426" s="7">
        <f t="shared" si="218"/>
        <v>0.7008299100000001</v>
      </c>
      <c r="AR426" s="7">
        <f t="shared" si="219"/>
        <v>1.34316567</v>
      </c>
      <c r="AS426" s="7">
        <f t="shared" si="220"/>
        <v>6.11196225</v>
      </c>
      <c r="AT426" s="30" t="str">
        <f t="shared" si="221"/>
        <v>Abt</v>
      </c>
      <c r="AU426" s="36">
        <f t="shared" si="222"/>
        <v>0.5262473752624738</v>
      </c>
      <c r="AV426" s="36">
        <f t="shared" si="223"/>
        <v>0.10528947105289471</v>
      </c>
      <c r="AW426" s="36">
        <f t="shared" si="224"/>
        <v>0.34736526347365265</v>
      </c>
      <c r="AX426" s="36">
        <f t="shared" si="225"/>
        <v>0.021097890210978906</v>
      </c>
      <c r="AY426" s="36">
        <f t="shared" si="226"/>
        <v>0</v>
      </c>
      <c r="AZ426" s="32">
        <f t="shared" si="227"/>
        <v>1</v>
      </c>
      <c r="BB426" s="36">
        <f t="shared" si="228"/>
        <v>0.7403231852067802</v>
      </c>
      <c r="BC426" s="36">
        <f t="shared" si="229"/>
        <v>0</v>
      </c>
      <c r="BD426" s="36">
        <f t="shared" si="230"/>
        <v>0.16836033484652863</v>
      </c>
      <c r="BE426" s="36">
        <f t="shared" si="231"/>
        <v>0.09131647994669109</v>
      </c>
      <c r="BF426" s="36">
        <f t="shared" si="232"/>
        <v>0</v>
      </c>
      <c r="BG426" s="32">
        <f t="shared" si="233"/>
        <v>0.9999999999999999</v>
      </c>
      <c r="BI426" s="36">
        <f t="shared" si="234"/>
        <v>0.6526652665266526</v>
      </c>
      <c r="BJ426" s="36">
        <f t="shared" si="235"/>
        <v>0.0431043104310431</v>
      </c>
      <c r="BK426" s="36">
        <f t="shared" si="236"/>
        <v>0.2417241724172417</v>
      </c>
      <c r="BL426" s="36">
        <f t="shared" si="237"/>
        <v>0.06250625062506251</v>
      </c>
      <c r="BM426" s="36">
        <f t="shared" si="238"/>
        <v>0</v>
      </c>
      <c r="BN426" s="32">
        <f t="shared" si="239"/>
        <v>0.9999999999999999</v>
      </c>
      <c r="BP426" s="36">
        <f t="shared" si="240"/>
        <v>0.6526652665266527</v>
      </c>
      <c r="BQ426" s="36">
        <f t="shared" si="241"/>
        <v>0.0431043104310431</v>
      </c>
      <c r="BR426" s="36">
        <f t="shared" si="242"/>
        <v>0.2417241724172417</v>
      </c>
      <c r="BS426" s="36">
        <f t="shared" si="243"/>
        <v>0.06250625062506251</v>
      </c>
      <c r="BT426" s="36">
        <f t="shared" si="244"/>
        <v>0</v>
      </c>
      <c r="BU426" s="32">
        <f t="shared" si="245"/>
        <v>1</v>
      </c>
      <c r="BW426" s="38">
        <f t="shared" si="246"/>
        <v>0.6526249618115688</v>
      </c>
      <c r="BX426" s="38">
        <f t="shared" si="247"/>
        <v>0.04312993425311159</v>
      </c>
      <c r="BY426" s="38">
        <f t="shared" si="248"/>
        <v>0.24171365259986677</v>
      </c>
      <c r="BZ426" s="38">
        <f t="shared" si="249"/>
        <v>0.06253145133545286</v>
      </c>
      <c r="CA426" s="38">
        <f t="shared" si="250"/>
        <v>0</v>
      </c>
      <c r="CB426" s="34">
        <f t="shared" si="251"/>
        <v>1</v>
      </c>
    </row>
    <row r="427" spans="1:80" ht="12.75">
      <c r="A427" s="1" t="s">
        <v>599</v>
      </c>
      <c r="B427" s="1" t="s">
        <v>600</v>
      </c>
      <c r="C427" s="3">
        <v>0.5263</v>
      </c>
      <c r="D427" s="2">
        <v>0.1911</v>
      </c>
      <c r="E427" s="2">
        <v>0.5</v>
      </c>
      <c r="F427" s="2"/>
      <c r="G427" s="4">
        <v>1.2174</v>
      </c>
      <c r="H427"/>
      <c r="I427" s="1" t="s">
        <v>599</v>
      </c>
      <c r="J427" s="1" t="s">
        <v>600</v>
      </c>
      <c r="K427" s="3">
        <v>0.1053</v>
      </c>
      <c r="L427" s="2">
        <v>0</v>
      </c>
      <c r="M427" s="2">
        <v>0</v>
      </c>
      <c r="N427" s="2"/>
      <c r="O427" s="4">
        <v>0.1053</v>
      </c>
      <c r="P427"/>
      <c r="Q427" s="1" t="s">
        <v>599</v>
      </c>
      <c r="R427" s="1" t="s">
        <v>600</v>
      </c>
      <c r="S427" s="3">
        <v>0.3474</v>
      </c>
      <c r="T427" s="2">
        <v>0.0819</v>
      </c>
      <c r="U427" s="2">
        <v>0.5</v>
      </c>
      <c r="V427" s="2"/>
      <c r="W427" s="4">
        <v>0.9293</v>
      </c>
      <c r="X427"/>
      <c r="Y427" s="1" t="s">
        <v>599</v>
      </c>
      <c r="Z427" s="1" t="s">
        <v>600</v>
      </c>
      <c r="AA427" s="3">
        <v>0.0211</v>
      </c>
      <c r="AB427" s="2">
        <v>0</v>
      </c>
      <c r="AC427" s="2">
        <v>0</v>
      </c>
      <c r="AD427" s="2"/>
      <c r="AE427" s="4">
        <v>0.0211</v>
      </c>
      <c r="AF427"/>
      <c r="AG427" s="1" t="s">
        <v>599</v>
      </c>
      <c r="AH427" s="1" t="s">
        <v>600</v>
      </c>
      <c r="AI427" s="3">
        <v>0</v>
      </c>
      <c r="AJ427" s="2">
        <v>0</v>
      </c>
      <c r="AK427" s="2">
        <v>0</v>
      </c>
      <c r="AL427" s="2"/>
      <c r="AM427" s="4">
        <v>0</v>
      </c>
      <c r="AO427" s="7">
        <f t="shared" si="216"/>
        <v>1.0000999999999998</v>
      </c>
      <c r="AP427" s="7">
        <f t="shared" si="217"/>
        <v>0.273</v>
      </c>
      <c r="AQ427" s="7">
        <f t="shared" si="218"/>
        <v>1</v>
      </c>
      <c r="AR427" s="7">
        <f t="shared" si="219"/>
        <v>0</v>
      </c>
      <c r="AS427" s="7">
        <f t="shared" si="220"/>
        <v>2.2731</v>
      </c>
      <c r="AT427" s="30" t="str">
        <f t="shared" si="221"/>
        <v>Abt</v>
      </c>
      <c r="AU427" s="36">
        <f t="shared" si="222"/>
        <v>0.5262473752624739</v>
      </c>
      <c r="AV427" s="36">
        <f t="shared" si="223"/>
        <v>0.10528947105289474</v>
      </c>
      <c r="AW427" s="36">
        <f t="shared" si="224"/>
        <v>0.3473652634736527</v>
      </c>
      <c r="AX427" s="36">
        <f t="shared" si="225"/>
        <v>0.02109789021097891</v>
      </c>
      <c r="AY427" s="36">
        <f t="shared" si="226"/>
        <v>0</v>
      </c>
      <c r="AZ427" s="32">
        <f t="shared" si="227"/>
        <v>1.0000000000000002</v>
      </c>
      <c r="BB427" s="36">
        <f t="shared" si="228"/>
        <v>0.7</v>
      </c>
      <c r="BC427" s="36">
        <f t="shared" si="229"/>
        <v>0</v>
      </c>
      <c r="BD427" s="36">
        <f t="shared" si="230"/>
        <v>0.3</v>
      </c>
      <c r="BE427" s="36">
        <f t="shared" si="231"/>
        <v>0</v>
      </c>
      <c r="BF427" s="36">
        <f t="shared" si="232"/>
        <v>0</v>
      </c>
      <c r="BG427" s="32">
        <f t="shared" si="233"/>
        <v>1</v>
      </c>
      <c r="BI427" s="36">
        <f t="shared" si="234"/>
        <v>0.5</v>
      </c>
      <c r="BJ427" s="36">
        <f t="shared" si="235"/>
        <v>0</v>
      </c>
      <c r="BK427" s="36">
        <f t="shared" si="236"/>
        <v>0.5</v>
      </c>
      <c r="BL427" s="36">
        <f t="shared" si="237"/>
        <v>0</v>
      </c>
      <c r="BM427" s="36">
        <f t="shared" si="238"/>
        <v>0</v>
      </c>
      <c r="BN427" s="32">
        <f t="shared" si="239"/>
        <v>1</v>
      </c>
      <c r="BP427" s="36">
        <f t="shared" si="240"/>
        <v>0</v>
      </c>
      <c r="BQ427" s="36">
        <f t="shared" si="241"/>
        <v>0</v>
      </c>
      <c r="BR427" s="36">
        <f t="shared" si="242"/>
        <v>0</v>
      </c>
      <c r="BS427" s="36">
        <f t="shared" si="243"/>
        <v>0</v>
      </c>
      <c r="BT427" s="36">
        <f t="shared" si="244"/>
        <v>0</v>
      </c>
      <c r="BU427" s="32">
        <f t="shared" si="245"/>
        <v>0</v>
      </c>
      <c r="BW427" s="38">
        <f t="shared" si="246"/>
        <v>0.5355681668206415</v>
      </c>
      <c r="BX427" s="38">
        <f t="shared" si="247"/>
        <v>0.046324402797941144</v>
      </c>
      <c r="BY427" s="38">
        <f t="shared" si="248"/>
        <v>0.40882495270775593</v>
      </c>
      <c r="BZ427" s="38">
        <f t="shared" si="249"/>
        <v>0.00928247767366152</v>
      </c>
      <c r="CA427" s="38">
        <f t="shared" si="250"/>
        <v>0</v>
      </c>
      <c r="CB427" s="34">
        <f t="shared" si="251"/>
        <v>1</v>
      </c>
    </row>
    <row r="428" spans="1:80" ht="12.75">
      <c r="A428" s="1" t="s">
        <v>601</v>
      </c>
      <c r="B428" s="1" t="s">
        <v>602</v>
      </c>
      <c r="C428" s="3">
        <v>0.5263</v>
      </c>
      <c r="D428" s="2"/>
      <c r="E428" s="2">
        <v>0.52566</v>
      </c>
      <c r="F428" s="2"/>
      <c r="G428" s="4">
        <v>1.05196</v>
      </c>
      <c r="H428"/>
      <c r="I428" s="1" t="s">
        <v>601</v>
      </c>
      <c r="J428" s="1" t="s">
        <v>602</v>
      </c>
      <c r="K428" s="3">
        <v>0.1053</v>
      </c>
      <c r="L428" s="2"/>
      <c r="M428" s="2">
        <v>0.0026300000000000004</v>
      </c>
      <c r="N428" s="2"/>
      <c r="O428" s="4">
        <v>0.10793</v>
      </c>
      <c r="P428"/>
      <c r="Q428" s="1" t="s">
        <v>601</v>
      </c>
      <c r="R428" s="1" t="s">
        <v>602</v>
      </c>
      <c r="S428" s="3">
        <v>0.3474</v>
      </c>
      <c r="T428" s="2"/>
      <c r="U428" s="2">
        <v>0.521185</v>
      </c>
      <c r="V428" s="2"/>
      <c r="W428" s="4">
        <v>0.8685849999999999</v>
      </c>
      <c r="X428"/>
      <c r="Y428" s="1" t="s">
        <v>601</v>
      </c>
      <c r="Z428" s="1" t="s">
        <v>602</v>
      </c>
      <c r="AA428" s="3">
        <v>0.0211</v>
      </c>
      <c r="AB428" s="2"/>
      <c r="AC428" s="2">
        <v>0.0005250000000000001</v>
      </c>
      <c r="AD428" s="2"/>
      <c r="AE428" s="4">
        <v>0.021625000000000002</v>
      </c>
      <c r="AF428"/>
      <c r="AG428" s="1" t="s">
        <v>601</v>
      </c>
      <c r="AH428" s="1" t="s">
        <v>602</v>
      </c>
      <c r="AI428" s="3">
        <v>0</v>
      </c>
      <c r="AJ428" s="2"/>
      <c r="AK428" s="2">
        <v>0</v>
      </c>
      <c r="AL428" s="2"/>
      <c r="AM428" s="4">
        <v>0</v>
      </c>
      <c r="AO428" s="7">
        <f t="shared" si="216"/>
        <v>1.0000999999999998</v>
      </c>
      <c r="AP428" s="7">
        <f t="shared" si="217"/>
        <v>0</v>
      </c>
      <c r="AQ428" s="7">
        <f t="shared" si="218"/>
        <v>1.0500000000000003</v>
      </c>
      <c r="AR428" s="7">
        <f t="shared" si="219"/>
        <v>0</v>
      </c>
      <c r="AS428" s="7">
        <f t="shared" si="220"/>
        <v>2.0501</v>
      </c>
      <c r="AT428" s="30" t="str">
        <f t="shared" si="221"/>
        <v>Abt</v>
      </c>
      <c r="AU428" s="36">
        <f t="shared" si="222"/>
        <v>0.5262473752624739</v>
      </c>
      <c r="AV428" s="36">
        <f t="shared" si="223"/>
        <v>0.10528947105289474</v>
      </c>
      <c r="AW428" s="36">
        <f t="shared" si="224"/>
        <v>0.3473652634736527</v>
      </c>
      <c r="AX428" s="36">
        <f t="shared" si="225"/>
        <v>0.02109789021097891</v>
      </c>
      <c r="AY428" s="36">
        <f t="shared" si="226"/>
        <v>0</v>
      </c>
      <c r="AZ428" s="32">
        <f t="shared" si="227"/>
        <v>1.0000000000000002</v>
      </c>
      <c r="BB428" s="36">
        <f t="shared" si="228"/>
        <v>0</v>
      </c>
      <c r="BC428" s="36">
        <f t="shared" si="229"/>
        <v>0</v>
      </c>
      <c r="BD428" s="36">
        <f t="shared" si="230"/>
        <v>0</v>
      </c>
      <c r="BE428" s="36">
        <f t="shared" si="231"/>
        <v>0</v>
      </c>
      <c r="BF428" s="36">
        <f t="shared" si="232"/>
        <v>0</v>
      </c>
      <c r="BG428" s="32">
        <f t="shared" si="233"/>
        <v>0</v>
      </c>
      <c r="BI428" s="36">
        <f t="shared" si="234"/>
        <v>0.5006285714285713</v>
      </c>
      <c r="BJ428" s="36">
        <f t="shared" si="235"/>
        <v>0.0025047619047619046</v>
      </c>
      <c r="BK428" s="36">
        <f t="shared" si="236"/>
        <v>0.49636666666666657</v>
      </c>
      <c r="BL428" s="36">
        <f t="shared" si="237"/>
        <v>0.0004999999999999999</v>
      </c>
      <c r="BM428" s="36">
        <f t="shared" si="238"/>
        <v>0</v>
      </c>
      <c r="BN428" s="32">
        <f t="shared" si="239"/>
        <v>0.9999999999999998</v>
      </c>
      <c r="BP428" s="36">
        <f t="shared" si="240"/>
        <v>0</v>
      </c>
      <c r="BQ428" s="36">
        <f t="shared" si="241"/>
        <v>0</v>
      </c>
      <c r="BR428" s="36">
        <f t="shared" si="242"/>
        <v>0</v>
      </c>
      <c r="BS428" s="36">
        <f t="shared" si="243"/>
        <v>0</v>
      </c>
      <c r="BT428" s="36">
        <f t="shared" si="244"/>
        <v>0</v>
      </c>
      <c r="BU428" s="32">
        <f t="shared" si="245"/>
        <v>0</v>
      </c>
      <c r="BW428" s="38">
        <f t="shared" si="246"/>
        <v>0.5131261889663918</v>
      </c>
      <c r="BX428" s="38">
        <f t="shared" si="247"/>
        <v>0.05264621237988391</v>
      </c>
      <c r="BY428" s="38">
        <f t="shared" si="248"/>
        <v>0.42367933271547725</v>
      </c>
      <c r="BZ428" s="38">
        <f t="shared" si="249"/>
        <v>0.010548265938246915</v>
      </c>
      <c r="CA428" s="38">
        <f t="shared" si="250"/>
        <v>0</v>
      </c>
      <c r="CB428" s="34">
        <f t="shared" si="251"/>
        <v>0.9999999999999999</v>
      </c>
    </row>
    <row r="429" spans="1:80" ht="12.75">
      <c r="A429" s="1" t="s">
        <v>603</v>
      </c>
      <c r="B429" s="1" t="s">
        <v>604</v>
      </c>
      <c r="C429" s="3">
        <v>0.5263</v>
      </c>
      <c r="D429" s="2"/>
      <c r="E429" s="2">
        <v>0.73886918</v>
      </c>
      <c r="F429" s="2"/>
      <c r="G429" s="4">
        <v>1.26516918</v>
      </c>
      <c r="H429"/>
      <c r="I429" s="1" t="s">
        <v>603</v>
      </c>
      <c r="J429" s="1" t="s">
        <v>604</v>
      </c>
      <c r="K429" s="3">
        <v>0.1053</v>
      </c>
      <c r="L429" s="2"/>
      <c r="M429" s="2">
        <v>0.02662695</v>
      </c>
      <c r="N429" s="2"/>
      <c r="O429" s="4">
        <v>0.13192695000000002</v>
      </c>
      <c r="P429"/>
      <c r="Q429" s="1" t="s">
        <v>603</v>
      </c>
      <c r="R429" s="1" t="s">
        <v>604</v>
      </c>
      <c r="S429" s="3">
        <v>0.3474</v>
      </c>
      <c r="T429" s="2"/>
      <c r="U429" s="2">
        <v>0.69357848</v>
      </c>
      <c r="V429" s="2"/>
      <c r="W429" s="4">
        <v>1.04097848</v>
      </c>
      <c r="X429"/>
      <c r="Y429" s="1" t="s">
        <v>603</v>
      </c>
      <c r="Z429" s="1" t="s">
        <v>604</v>
      </c>
      <c r="AA429" s="3">
        <v>0.0211</v>
      </c>
      <c r="AB429" s="2"/>
      <c r="AC429" s="2">
        <v>0.005325389999999999</v>
      </c>
      <c r="AD429" s="2"/>
      <c r="AE429" s="4">
        <v>0.02642539</v>
      </c>
      <c r="AF429"/>
      <c r="AG429" s="1" t="s">
        <v>603</v>
      </c>
      <c r="AH429" s="1" t="s">
        <v>604</v>
      </c>
      <c r="AI429" s="3">
        <v>0</v>
      </c>
      <c r="AJ429" s="2"/>
      <c r="AK429" s="2">
        <v>0</v>
      </c>
      <c r="AL429" s="2"/>
      <c r="AM429" s="4">
        <v>0</v>
      </c>
      <c r="AO429" s="7">
        <f t="shared" si="216"/>
        <v>1.0000999999999998</v>
      </c>
      <c r="AP429" s="7">
        <f t="shared" si="217"/>
        <v>0</v>
      </c>
      <c r="AQ429" s="7">
        <f t="shared" si="218"/>
        <v>1.4644000000000001</v>
      </c>
      <c r="AR429" s="7">
        <f t="shared" si="219"/>
        <v>0</v>
      </c>
      <c r="AS429" s="7">
        <f t="shared" si="220"/>
        <v>2.4645</v>
      </c>
      <c r="AT429" s="30" t="str">
        <f t="shared" si="221"/>
        <v>Abt</v>
      </c>
      <c r="AU429" s="36">
        <f t="shared" si="222"/>
        <v>0.5262473752624739</v>
      </c>
      <c r="AV429" s="36">
        <f t="shared" si="223"/>
        <v>0.10528947105289474</v>
      </c>
      <c r="AW429" s="36">
        <f t="shared" si="224"/>
        <v>0.3473652634736527</v>
      </c>
      <c r="AX429" s="36">
        <f t="shared" si="225"/>
        <v>0.02109789021097891</v>
      </c>
      <c r="AY429" s="36">
        <f t="shared" si="226"/>
        <v>0</v>
      </c>
      <c r="AZ429" s="32">
        <f t="shared" si="227"/>
        <v>1.0000000000000002</v>
      </c>
      <c r="BB429" s="36">
        <f t="shared" si="228"/>
        <v>0</v>
      </c>
      <c r="BC429" s="36">
        <f t="shared" si="229"/>
        <v>0</v>
      </c>
      <c r="BD429" s="36">
        <f t="shared" si="230"/>
        <v>0</v>
      </c>
      <c r="BE429" s="36">
        <f t="shared" si="231"/>
        <v>0</v>
      </c>
      <c r="BF429" s="36">
        <f t="shared" si="232"/>
        <v>0</v>
      </c>
      <c r="BG429" s="32">
        <f t="shared" si="233"/>
        <v>0</v>
      </c>
      <c r="BI429" s="36">
        <f t="shared" si="234"/>
        <v>0.504554206500956</v>
      </c>
      <c r="BJ429" s="36">
        <f t="shared" si="235"/>
        <v>0.018182839388145314</v>
      </c>
      <c r="BK429" s="36">
        <f t="shared" si="236"/>
        <v>0.4736263862332695</v>
      </c>
      <c r="BL429" s="36">
        <f t="shared" si="237"/>
        <v>0.003636567877629062</v>
      </c>
      <c r="BM429" s="36">
        <f t="shared" si="238"/>
        <v>0</v>
      </c>
      <c r="BN429" s="32">
        <f t="shared" si="239"/>
        <v>1</v>
      </c>
      <c r="BP429" s="36">
        <f t="shared" si="240"/>
        <v>0</v>
      </c>
      <c r="BQ429" s="36">
        <f t="shared" si="241"/>
        <v>0</v>
      </c>
      <c r="BR429" s="36">
        <f t="shared" si="242"/>
        <v>0</v>
      </c>
      <c r="BS429" s="36">
        <f t="shared" si="243"/>
        <v>0</v>
      </c>
      <c r="BT429" s="36">
        <f t="shared" si="244"/>
        <v>0</v>
      </c>
      <c r="BU429" s="32">
        <f t="shared" si="245"/>
        <v>0</v>
      </c>
      <c r="BW429" s="38">
        <f t="shared" si="246"/>
        <v>0.5133573463177115</v>
      </c>
      <c r="BX429" s="38">
        <f t="shared" si="247"/>
        <v>0.05353091905051735</v>
      </c>
      <c r="BY429" s="38">
        <f t="shared" si="248"/>
        <v>0.4223893203489551</v>
      </c>
      <c r="BZ429" s="38">
        <f t="shared" si="249"/>
        <v>0.010722414282815987</v>
      </c>
      <c r="CA429" s="38">
        <f t="shared" si="250"/>
        <v>0</v>
      </c>
      <c r="CB429" s="34">
        <f t="shared" si="251"/>
        <v>0.9999999999999998</v>
      </c>
    </row>
    <row r="430" spans="1:80" ht="12.75">
      <c r="A430" s="12" t="s">
        <v>605</v>
      </c>
      <c r="B430" s="12" t="s">
        <v>606</v>
      </c>
      <c r="C430" s="24">
        <v>0.5263</v>
      </c>
      <c r="D430" s="16">
        <v>0.42924</v>
      </c>
      <c r="E430" s="16">
        <v>0.5</v>
      </c>
      <c r="F430" s="16"/>
      <c r="G430" s="25">
        <v>1.45554</v>
      </c>
      <c r="H430" s="27"/>
      <c r="I430" s="12" t="s">
        <v>605</v>
      </c>
      <c r="J430" s="12" t="s">
        <v>606</v>
      </c>
      <c r="K430" s="24">
        <v>0.1053</v>
      </c>
      <c r="L430" s="16">
        <v>0</v>
      </c>
      <c r="M430" s="16">
        <v>0</v>
      </c>
      <c r="N430" s="16"/>
      <c r="O430" s="25">
        <v>0.1053</v>
      </c>
      <c r="Q430" s="12" t="s">
        <v>605</v>
      </c>
      <c r="R430" s="12" t="s">
        <v>606</v>
      </c>
      <c r="S430" s="24">
        <v>0.3474</v>
      </c>
      <c r="T430" s="16">
        <v>0.27824000000000004</v>
      </c>
      <c r="U430" s="16">
        <v>0.5</v>
      </c>
      <c r="V430" s="16"/>
      <c r="W430" s="25">
        <v>1.12564</v>
      </c>
      <c r="Y430" s="12" t="s">
        <v>605</v>
      </c>
      <c r="Z430" s="12" t="s">
        <v>606</v>
      </c>
      <c r="AA430" s="24">
        <v>0.0211</v>
      </c>
      <c r="AB430" s="16">
        <v>0.00792</v>
      </c>
      <c r="AC430" s="16">
        <v>0</v>
      </c>
      <c r="AD430" s="16"/>
      <c r="AE430" s="25">
        <v>0.02902</v>
      </c>
      <c r="AG430" s="12" t="s">
        <v>605</v>
      </c>
      <c r="AH430" s="12" t="s">
        <v>606</v>
      </c>
      <c r="AI430" s="24">
        <v>0</v>
      </c>
      <c r="AJ430" s="16">
        <v>0</v>
      </c>
      <c r="AK430" s="16">
        <v>0</v>
      </c>
      <c r="AL430" s="16"/>
      <c r="AM430" s="25">
        <v>0</v>
      </c>
      <c r="AO430" s="7">
        <f t="shared" si="216"/>
        <v>1.0000999999999998</v>
      </c>
      <c r="AP430" s="7">
        <f t="shared" si="217"/>
        <v>0.7154000000000001</v>
      </c>
      <c r="AQ430" s="7">
        <f t="shared" si="218"/>
        <v>1</v>
      </c>
      <c r="AR430" s="7">
        <f t="shared" si="219"/>
        <v>0</v>
      </c>
      <c r="AS430" s="7">
        <f t="shared" si="220"/>
        <v>2.7155</v>
      </c>
      <c r="AT430" s="30" t="str">
        <f t="shared" si="221"/>
        <v>Abt</v>
      </c>
      <c r="AU430" s="36">
        <f t="shared" si="222"/>
        <v>0.5262473752624739</v>
      </c>
      <c r="AV430" s="36">
        <f t="shared" si="223"/>
        <v>0.10528947105289474</v>
      </c>
      <c r="AW430" s="36">
        <f t="shared" si="224"/>
        <v>0.3473652634736527</v>
      </c>
      <c r="AX430" s="36">
        <f t="shared" si="225"/>
        <v>0.02109789021097891</v>
      </c>
      <c r="AY430" s="36">
        <f t="shared" si="226"/>
        <v>0</v>
      </c>
      <c r="AZ430" s="32">
        <f t="shared" si="227"/>
        <v>1.0000000000000002</v>
      </c>
      <c r="BB430" s="36">
        <f t="shared" si="228"/>
        <v>0.5999999999999999</v>
      </c>
      <c r="BC430" s="36">
        <f t="shared" si="229"/>
        <v>0</v>
      </c>
      <c r="BD430" s="36">
        <f t="shared" si="230"/>
        <v>0.3889292703382723</v>
      </c>
      <c r="BE430" s="36">
        <f t="shared" si="231"/>
        <v>0.011070729661727702</v>
      </c>
      <c r="BF430" s="36">
        <f t="shared" si="232"/>
        <v>0</v>
      </c>
      <c r="BG430" s="32">
        <f t="shared" si="233"/>
        <v>0.9999999999999999</v>
      </c>
      <c r="BI430" s="36">
        <f t="shared" si="234"/>
        <v>0.5</v>
      </c>
      <c r="BJ430" s="36">
        <f t="shared" si="235"/>
        <v>0</v>
      </c>
      <c r="BK430" s="36">
        <f t="shared" si="236"/>
        <v>0.5</v>
      </c>
      <c r="BL430" s="36">
        <f t="shared" si="237"/>
        <v>0</v>
      </c>
      <c r="BM430" s="36">
        <f t="shared" si="238"/>
        <v>0</v>
      </c>
      <c r="BN430" s="32">
        <f t="shared" si="239"/>
        <v>1</v>
      </c>
      <c r="BP430" s="36">
        <f t="shared" si="240"/>
        <v>0</v>
      </c>
      <c r="BQ430" s="36">
        <f t="shared" si="241"/>
        <v>0</v>
      </c>
      <c r="BR430" s="36">
        <f t="shared" si="242"/>
        <v>0</v>
      </c>
      <c r="BS430" s="36">
        <f t="shared" si="243"/>
        <v>0</v>
      </c>
      <c r="BT430" s="36">
        <f t="shared" si="244"/>
        <v>0</v>
      </c>
      <c r="BU430" s="32">
        <f t="shared" si="245"/>
        <v>0</v>
      </c>
      <c r="BW430" s="37">
        <f t="shared" si="246"/>
        <v>0.5360117842018045</v>
      </c>
      <c r="BX430" s="37">
        <f t="shared" si="247"/>
        <v>0.0387773890627877</v>
      </c>
      <c r="BY430" s="37">
        <f t="shared" si="248"/>
        <v>0.4145240287239919</v>
      </c>
      <c r="BZ430" s="37">
        <f t="shared" si="249"/>
        <v>0.010686798011415945</v>
      </c>
      <c r="CA430" s="37">
        <f t="shared" si="250"/>
        <v>0</v>
      </c>
      <c r="CB430" s="33">
        <f t="shared" si="251"/>
        <v>1.0000000000000002</v>
      </c>
    </row>
    <row r="431" spans="1:80" ht="12.75">
      <c r="A431" s="1" t="s">
        <v>21</v>
      </c>
      <c r="B431" s="1" t="s">
        <v>22</v>
      </c>
      <c r="C431" s="3">
        <v>0.7002999999999999</v>
      </c>
      <c r="D431" s="2">
        <v>0.0278</v>
      </c>
      <c r="E431" s="2">
        <v>2.24646588</v>
      </c>
      <c r="F431" s="2">
        <v>0.4967</v>
      </c>
      <c r="G431" s="4">
        <v>3.4712658800000002</v>
      </c>
      <c r="H431" s="39"/>
      <c r="I431" s="1" t="s">
        <v>21</v>
      </c>
      <c r="J431" s="1" t="s">
        <v>22</v>
      </c>
      <c r="K431" s="3">
        <v>0.0717</v>
      </c>
      <c r="L431" s="2">
        <v>0</v>
      </c>
      <c r="M431" s="2">
        <v>0</v>
      </c>
      <c r="N431" s="2">
        <v>0.012</v>
      </c>
      <c r="O431" s="4">
        <v>0.0837</v>
      </c>
      <c r="P431"/>
      <c r="Q431" s="1" t="s">
        <v>21</v>
      </c>
      <c r="R431" s="1" t="s">
        <v>22</v>
      </c>
      <c r="S431" s="3">
        <v>1.228</v>
      </c>
      <c r="T431" s="2">
        <v>0</v>
      </c>
      <c r="U431" s="2">
        <v>1.7147341199999997</v>
      </c>
      <c r="V431" s="2">
        <v>0.4914</v>
      </c>
      <c r="W431" s="4">
        <v>3.43413412</v>
      </c>
      <c r="X431"/>
      <c r="Y431" s="1" t="s">
        <v>21</v>
      </c>
      <c r="Z431" s="1" t="s">
        <v>22</v>
      </c>
      <c r="AA431" s="3">
        <v>0</v>
      </c>
      <c r="AB431" s="2">
        <v>0</v>
      </c>
      <c r="AC431" s="2">
        <v>0</v>
      </c>
      <c r="AD431" s="2">
        <v>0</v>
      </c>
      <c r="AE431" s="4">
        <v>0</v>
      </c>
      <c r="AF431"/>
      <c r="AG431" s="1" t="s">
        <v>21</v>
      </c>
      <c r="AH431" s="1" t="s">
        <v>22</v>
      </c>
      <c r="AI431" s="3">
        <v>0</v>
      </c>
      <c r="AJ431" s="2">
        <v>0</v>
      </c>
      <c r="AK431" s="2">
        <v>0</v>
      </c>
      <c r="AL431" s="2">
        <v>0</v>
      </c>
      <c r="AM431" s="4">
        <v>0</v>
      </c>
      <c r="AO431" s="7">
        <f t="shared" si="216"/>
        <v>2</v>
      </c>
      <c r="AP431" s="7">
        <f t="shared" si="217"/>
        <v>0.0278</v>
      </c>
      <c r="AQ431" s="7">
        <f t="shared" si="218"/>
        <v>3.9612</v>
      </c>
      <c r="AR431" s="7">
        <f t="shared" si="219"/>
        <v>1.0001</v>
      </c>
      <c r="AS431" s="7">
        <f t="shared" si="220"/>
        <v>6.9891000000000005</v>
      </c>
      <c r="AT431" s="30" t="str">
        <f t="shared" si="221"/>
        <v>Inst</v>
      </c>
      <c r="AU431" s="36">
        <f t="shared" si="222"/>
        <v>0.35014999999999996</v>
      </c>
      <c r="AV431" s="36">
        <f t="shared" si="223"/>
        <v>0.03585</v>
      </c>
      <c r="AW431" s="36">
        <f t="shared" si="224"/>
        <v>0.614</v>
      </c>
      <c r="AX431" s="36">
        <f t="shared" si="225"/>
        <v>0</v>
      </c>
      <c r="AY431" s="36">
        <f t="shared" si="226"/>
        <v>0</v>
      </c>
      <c r="AZ431" s="32">
        <f t="shared" si="227"/>
        <v>1</v>
      </c>
      <c r="BB431" s="36">
        <f t="shared" si="228"/>
        <v>1</v>
      </c>
      <c r="BC431" s="36">
        <f t="shared" si="229"/>
        <v>0</v>
      </c>
      <c r="BD431" s="36">
        <f t="shared" si="230"/>
        <v>0</v>
      </c>
      <c r="BE431" s="36">
        <f t="shared" si="231"/>
        <v>0</v>
      </c>
      <c r="BF431" s="36">
        <f t="shared" si="232"/>
        <v>0</v>
      </c>
      <c r="BG431" s="32">
        <f t="shared" si="233"/>
        <v>1</v>
      </c>
      <c r="BI431" s="36">
        <f t="shared" si="234"/>
        <v>0.5671175098455015</v>
      </c>
      <c r="BJ431" s="36">
        <f t="shared" si="235"/>
        <v>0</v>
      </c>
      <c r="BK431" s="36">
        <f t="shared" si="236"/>
        <v>0.4328824901544986</v>
      </c>
      <c r="BL431" s="36">
        <f t="shared" si="237"/>
        <v>0</v>
      </c>
      <c r="BM431" s="36">
        <f t="shared" si="238"/>
        <v>0</v>
      </c>
      <c r="BN431" s="32">
        <f t="shared" si="239"/>
        <v>1</v>
      </c>
      <c r="BP431" s="36">
        <f t="shared" si="240"/>
        <v>0.49665033496650335</v>
      </c>
      <c r="BQ431" s="36">
        <f t="shared" si="241"/>
        <v>0.011998800119988001</v>
      </c>
      <c r="BR431" s="36">
        <f t="shared" si="242"/>
        <v>0.49135086491350866</v>
      </c>
      <c r="BS431" s="36">
        <f t="shared" si="243"/>
        <v>0</v>
      </c>
      <c r="BT431" s="36">
        <f t="shared" si="244"/>
        <v>0</v>
      </c>
      <c r="BU431" s="32">
        <f t="shared" si="245"/>
        <v>1</v>
      </c>
      <c r="BW431" s="38">
        <f t="shared" si="246"/>
        <v>0.4966685095362779</v>
      </c>
      <c r="BX431" s="38">
        <f t="shared" si="247"/>
        <v>0.011975790874361505</v>
      </c>
      <c r="BY431" s="38">
        <f t="shared" si="248"/>
        <v>0.49135569958936054</v>
      </c>
      <c r="BZ431" s="38">
        <f t="shared" si="249"/>
        <v>0</v>
      </c>
      <c r="CA431" s="38">
        <f t="shared" si="250"/>
        <v>0</v>
      </c>
      <c r="CB431" s="34">
        <f t="shared" si="251"/>
        <v>0.9999999999999999</v>
      </c>
    </row>
    <row r="432" spans="1:80" ht="12.75">
      <c r="A432" s="1" t="s">
        <v>607</v>
      </c>
      <c r="B432" s="1" t="s">
        <v>608</v>
      </c>
      <c r="C432" s="3">
        <v>0.7002999999999999</v>
      </c>
      <c r="D432" s="2">
        <v>0.0278</v>
      </c>
      <c r="E432" s="2">
        <v>2.24646588</v>
      </c>
      <c r="F432" s="2">
        <v>0.4967</v>
      </c>
      <c r="G432" s="4">
        <v>3.4712658800000002</v>
      </c>
      <c r="H432" s="39"/>
      <c r="I432" s="1" t="s">
        <v>607</v>
      </c>
      <c r="J432" s="1" t="s">
        <v>608</v>
      </c>
      <c r="K432" s="3">
        <v>0.0717</v>
      </c>
      <c r="L432" s="2">
        <v>0</v>
      </c>
      <c r="M432" s="2">
        <v>0</v>
      </c>
      <c r="N432" s="2">
        <v>0.012</v>
      </c>
      <c r="O432" s="4">
        <v>0.0837</v>
      </c>
      <c r="P432"/>
      <c r="Q432" s="1" t="s">
        <v>607</v>
      </c>
      <c r="R432" s="1" t="s">
        <v>608</v>
      </c>
      <c r="S432" s="3">
        <v>1.228</v>
      </c>
      <c r="T432" s="2">
        <v>0</v>
      </c>
      <c r="U432" s="2">
        <v>1.7147341199999997</v>
      </c>
      <c r="V432" s="2">
        <v>0.4914</v>
      </c>
      <c r="W432" s="4">
        <v>3.43413412</v>
      </c>
      <c r="X432"/>
      <c r="Y432" s="1" t="s">
        <v>607</v>
      </c>
      <c r="Z432" s="1" t="s">
        <v>608</v>
      </c>
      <c r="AA432" s="3">
        <v>0</v>
      </c>
      <c r="AB432" s="2">
        <v>0</v>
      </c>
      <c r="AC432" s="2">
        <v>0</v>
      </c>
      <c r="AD432" s="2">
        <v>0</v>
      </c>
      <c r="AE432" s="4">
        <v>0</v>
      </c>
      <c r="AF432"/>
      <c r="AG432" s="1" t="s">
        <v>607</v>
      </c>
      <c r="AH432" s="1" t="s">
        <v>608</v>
      </c>
      <c r="AI432" s="3">
        <v>0</v>
      </c>
      <c r="AJ432" s="2">
        <v>0</v>
      </c>
      <c r="AK432" s="2">
        <v>0</v>
      </c>
      <c r="AL432" s="2">
        <v>0</v>
      </c>
      <c r="AM432" s="4">
        <v>0</v>
      </c>
      <c r="AO432" s="7">
        <f t="shared" si="216"/>
        <v>2</v>
      </c>
      <c r="AP432" s="7">
        <f t="shared" si="217"/>
        <v>0.0278</v>
      </c>
      <c r="AQ432" s="7">
        <f t="shared" si="218"/>
        <v>3.9612</v>
      </c>
      <c r="AR432" s="7">
        <f t="shared" si="219"/>
        <v>1.0001</v>
      </c>
      <c r="AS432" s="7">
        <f t="shared" si="220"/>
        <v>6.9891000000000005</v>
      </c>
      <c r="AT432" s="30" t="str">
        <f t="shared" si="221"/>
        <v>Abt</v>
      </c>
      <c r="AU432" s="36">
        <f t="shared" si="222"/>
        <v>0.35014999999999996</v>
      </c>
      <c r="AV432" s="36">
        <f t="shared" si="223"/>
        <v>0.03585</v>
      </c>
      <c r="AW432" s="36">
        <f t="shared" si="224"/>
        <v>0.614</v>
      </c>
      <c r="AX432" s="36">
        <f t="shared" si="225"/>
        <v>0</v>
      </c>
      <c r="AY432" s="36">
        <f t="shared" si="226"/>
        <v>0</v>
      </c>
      <c r="AZ432" s="32">
        <f t="shared" si="227"/>
        <v>1</v>
      </c>
      <c r="BB432" s="36">
        <f t="shared" si="228"/>
        <v>1</v>
      </c>
      <c r="BC432" s="36">
        <f t="shared" si="229"/>
        <v>0</v>
      </c>
      <c r="BD432" s="36">
        <f t="shared" si="230"/>
        <v>0</v>
      </c>
      <c r="BE432" s="36">
        <f t="shared" si="231"/>
        <v>0</v>
      </c>
      <c r="BF432" s="36">
        <f t="shared" si="232"/>
        <v>0</v>
      </c>
      <c r="BG432" s="32">
        <f t="shared" si="233"/>
        <v>1</v>
      </c>
      <c r="BI432" s="36">
        <f t="shared" si="234"/>
        <v>0.5671175098455015</v>
      </c>
      <c r="BJ432" s="36">
        <f t="shared" si="235"/>
        <v>0</v>
      </c>
      <c r="BK432" s="36">
        <f t="shared" si="236"/>
        <v>0.4328824901544986</v>
      </c>
      <c r="BL432" s="36">
        <f t="shared" si="237"/>
        <v>0</v>
      </c>
      <c r="BM432" s="36">
        <f t="shared" si="238"/>
        <v>0</v>
      </c>
      <c r="BN432" s="32">
        <f t="shared" si="239"/>
        <v>1</v>
      </c>
      <c r="BP432" s="36">
        <f t="shared" si="240"/>
        <v>0.49665033496650335</v>
      </c>
      <c r="BQ432" s="36">
        <f t="shared" si="241"/>
        <v>0.011998800119988001</v>
      </c>
      <c r="BR432" s="36">
        <f t="shared" si="242"/>
        <v>0.49135086491350866</v>
      </c>
      <c r="BS432" s="36">
        <f t="shared" si="243"/>
        <v>0</v>
      </c>
      <c r="BT432" s="36">
        <f t="shared" si="244"/>
        <v>0</v>
      </c>
      <c r="BU432" s="32">
        <f t="shared" si="245"/>
        <v>1</v>
      </c>
      <c r="BW432" s="38">
        <f t="shared" si="246"/>
        <v>0.4966685095362779</v>
      </c>
      <c r="BX432" s="38">
        <f t="shared" si="247"/>
        <v>0.011975790874361505</v>
      </c>
      <c r="BY432" s="38">
        <f t="shared" si="248"/>
        <v>0.49135569958936054</v>
      </c>
      <c r="BZ432" s="38">
        <f t="shared" si="249"/>
        <v>0</v>
      </c>
      <c r="CA432" s="38">
        <f t="shared" si="250"/>
        <v>0</v>
      </c>
      <c r="CB432" s="34">
        <f t="shared" si="251"/>
        <v>0.9999999999999999</v>
      </c>
    </row>
    <row r="433" spans="1:80" ht="12.75">
      <c r="A433" s="1" t="s">
        <v>23</v>
      </c>
      <c r="B433" s="1" t="s">
        <v>24</v>
      </c>
      <c r="C433" s="3">
        <v>3.8123249999999995</v>
      </c>
      <c r="D433" s="2">
        <v>1.6605909199999997</v>
      </c>
      <c r="E433" s="2">
        <v>9.41690769</v>
      </c>
      <c r="F433" s="2">
        <v>2.3440917499999996</v>
      </c>
      <c r="G433" s="4">
        <v>17.23391536</v>
      </c>
      <c r="H433" s="39"/>
      <c r="I433" s="1" t="s">
        <v>23</v>
      </c>
      <c r="J433" s="1" t="s">
        <v>24</v>
      </c>
      <c r="K433" s="3">
        <v>0.35955000000000004</v>
      </c>
      <c r="L433" s="2">
        <v>0</v>
      </c>
      <c r="M433" s="2">
        <v>0.03412225</v>
      </c>
      <c r="N433" s="2">
        <v>0</v>
      </c>
      <c r="O433" s="4">
        <v>0.39367225000000006</v>
      </c>
      <c r="P433"/>
      <c r="Q433" s="1" t="s">
        <v>23</v>
      </c>
      <c r="R433" s="1" t="s">
        <v>24</v>
      </c>
      <c r="S433" s="3">
        <v>3.078125</v>
      </c>
      <c r="T433" s="2">
        <v>1.60800908</v>
      </c>
      <c r="U433" s="2">
        <v>8.91463256</v>
      </c>
      <c r="V433" s="2">
        <v>2.44150825</v>
      </c>
      <c r="W433" s="4">
        <v>16.04227489</v>
      </c>
      <c r="X433"/>
      <c r="Y433" s="1" t="s">
        <v>23</v>
      </c>
      <c r="Z433" s="1" t="s">
        <v>24</v>
      </c>
      <c r="AA433" s="3">
        <v>0</v>
      </c>
      <c r="AB433" s="2">
        <v>0</v>
      </c>
      <c r="AC433" s="2">
        <v>0</v>
      </c>
      <c r="AD433" s="2">
        <v>0</v>
      </c>
      <c r="AE433" s="4">
        <v>0</v>
      </c>
      <c r="AF433"/>
      <c r="AG433" s="1" t="s">
        <v>23</v>
      </c>
      <c r="AH433" s="1" t="s">
        <v>24</v>
      </c>
      <c r="AI433" s="3">
        <v>0</v>
      </c>
      <c r="AJ433" s="2">
        <v>0</v>
      </c>
      <c r="AK433" s="2">
        <v>0</v>
      </c>
      <c r="AL433" s="2">
        <v>0</v>
      </c>
      <c r="AM433" s="4">
        <v>0</v>
      </c>
      <c r="AO433" s="7">
        <f t="shared" si="216"/>
        <v>7.25</v>
      </c>
      <c r="AP433" s="7">
        <f t="shared" si="217"/>
        <v>3.2685999999999997</v>
      </c>
      <c r="AQ433" s="7">
        <f t="shared" si="218"/>
        <v>18.3656625</v>
      </c>
      <c r="AR433" s="7">
        <f t="shared" si="219"/>
        <v>4.7856</v>
      </c>
      <c r="AS433" s="7">
        <f t="shared" si="220"/>
        <v>33.66986250000001</v>
      </c>
      <c r="AT433" s="30" t="str">
        <f t="shared" si="221"/>
        <v>Inst</v>
      </c>
      <c r="AU433" s="36">
        <f t="shared" si="222"/>
        <v>0.5258379310344827</v>
      </c>
      <c r="AV433" s="36">
        <f t="shared" si="223"/>
        <v>0.04959310344827587</v>
      </c>
      <c r="AW433" s="36">
        <f t="shared" si="224"/>
        <v>0.4245689655172414</v>
      </c>
      <c r="AX433" s="36">
        <f t="shared" si="225"/>
        <v>0</v>
      </c>
      <c r="AY433" s="36">
        <f t="shared" si="226"/>
        <v>0</v>
      </c>
      <c r="AZ433" s="32">
        <f t="shared" si="227"/>
        <v>1</v>
      </c>
      <c r="BB433" s="36">
        <f t="shared" si="228"/>
        <v>0.5080434803891574</v>
      </c>
      <c r="BC433" s="36">
        <f t="shared" si="229"/>
        <v>0</v>
      </c>
      <c r="BD433" s="36">
        <f t="shared" si="230"/>
        <v>0.4919565196108426</v>
      </c>
      <c r="BE433" s="36">
        <f t="shared" si="231"/>
        <v>0</v>
      </c>
      <c r="BF433" s="36">
        <f t="shared" si="232"/>
        <v>0</v>
      </c>
      <c r="BG433" s="32">
        <f t="shared" si="233"/>
        <v>1</v>
      </c>
      <c r="BI433" s="36">
        <f t="shared" si="234"/>
        <v>0.5127453305863592</v>
      </c>
      <c r="BJ433" s="36">
        <f t="shared" si="235"/>
        <v>0.0018579373327806716</v>
      </c>
      <c r="BK433" s="36">
        <f t="shared" si="236"/>
        <v>0.48539673208086015</v>
      </c>
      <c r="BL433" s="36">
        <f t="shared" si="237"/>
        <v>0</v>
      </c>
      <c r="BM433" s="36">
        <f t="shared" si="238"/>
        <v>0</v>
      </c>
      <c r="BN433" s="32">
        <f t="shared" si="239"/>
        <v>1</v>
      </c>
      <c r="BP433" s="36">
        <f t="shared" si="240"/>
        <v>0.48982191365763955</v>
      </c>
      <c r="BQ433" s="36">
        <f t="shared" si="241"/>
        <v>0</v>
      </c>
      <c r="BR433" s="36">
        <f t="shared" si="242"/>
        <v>0.5101780863423605</v>
      </c>
      <c r="BS433" s="36">
        <f t="shared" si="243"/>
        <v>0</v>
      </c>
      <c r="BT433" s="36">
        <f t="shared" si="244"/>
        <v>0</v>
      </c>
      <c r="BU433" s="32">
        <f t="shared" si="245"/>
        <v>1</v>
      </c>
      <c r="BW433" s="38">
        <f t="shared" si="246"/>
        <v>0.5118498883088696</v>
      </c>
      <c r="BX433" s="38">
        <f t="shared" si="247"/>
        <v>0.011692125264841815</v>
      </c>
      <c r="BY433" s="38">
        <f t="shared" si="248"/>
        <v>0.47645798642628845</v>
      </c>
      <c r="BZ433" s="38">
        <f t="shared" si="249"/>
        <v>0</v>
      </c>
      <c r="CA433" s="38">
        <f t="shared" si="250"/>
        <v>0</v>
      </c>
      <c r="CB433" s="34">
        <f t="shared" si="251"/>
        <v>0.9999999999999999</v>
      </c>
    </row>
    <row r="434" spans="1:80" ht="12.75">
      <c r="A434" s="1" t="s">
        <v>609</v>
      </c>
      <c r="B434" s="1" t="s">
        <v>610</v>
      </c>
      <c r="C434" s="3">
        <v>0.888125</v>
      </c>
      <c r="D434" s="2">
        <v>0.0748055</v>
      </c>
      <c r="E434" s="2">
        <v>2.054563</v>
      </c>
      <c r="F434" s="2">
        <v>2.1766167499999995</v>
      </c>
      <c r="G434" s="4">
        <v>5.19411025</v>
      </c>
      <c r="H434"/>
      <c r="I434" s="1" t="s">
        <v>609</v>
      </c>
      <c r="J434" s="1" t="s">
        <v>610</v>
      </c>
      <c r="K434" s="3">
        <v>0</v>
      </c>
      <c r="L434" s="2">
        <v>0</v>
      </c>
      <c r="M434" s="2">
        <v>0</v>
      </c>
      <c r="N434" s="2">
        <v>0</v>
      </c>
      <c r="O434" s="4">
        <v>0</v>
      </c>
      <c r="P434"/>
      <c r="Q434" s="1" t="s">
        <v>609</v>
      </c>
      <c r="R434" s="1" t="s">
        <v>610</v>
      </c>
      <c r="S434" s="3">
        <v>0.861875</v>
      </c>
      <c r="T434" s="2">
        <v>0.07259449999999999</v>
      </c>
      <c r="U434" s="2">
        <v>1.9938369999999996</v>
      </c>
      <c r="V434" s="2">
        <v>2.11228325</v>
      </c>
      <c r="W434" s="4">
        <v>5.04058975</v>
      </c>
      <c r="X434"/>
      <c r="Y434" s="1" t="s">
        <v>609</v>
      </c>
      <c r="Z434" s="1" t="s">
        <v>610</v>
      </c>
      <c r="AA434" s="3">
        <v>0</v>
      </c>
      <c r="AB434" s="2">
        <v>0</v>
      </c>
      <c r="AC434" s="2">
        <v>0</v>
      </c>
      <c r="AD434" s="2">
        <v>0</v>
      </c>
      <c r="AE434" s="4">
        <v>0</v>
      </c>
      <c r="AF434"/>
      <c r="AG434" s="1" t="s">
        <v>609</v>
      </c>
      <c r="AH434" s="1" t="s">
        <v>610</v>
      </c>
      <c r="AI434" s="3">
        <v>0</v>
      </c>
      <c r="AJ434" s="2">
        <v>0</v>
      </c>
      <c r="AK434" s="2">
        <v>0</v>
      </c>
      <c r="AL434" s="2">
        <v>0</v>
      </c>
      <c r="AM434" s="4">
        <v>0</v>
      </c>
      <c r="AO434" s="7">
        <f t="shared" si="216"/>
        <v>1.75</v>
      </c>
      <c r="AP434" s="7">
        <f t="shared" si="217"/>
        <v>0.14739999999999998</v>
      </c>
      <c r="AQ434" s="7">
        <f t="shared" si="218"/>
        <v>4.048399999999999</v>
      </c>
      <c r="AR434" s="7">
        <f t="shared" si="219"/>
        <v>4.2889</v>
      </c>
      <c r="AS434" s="7">
        <f t="shared" si="220"/>
        <v>10.2347</v>
      </c>
      <c r="AT434" s="30" t="str">
        <f t="shared" si="221"/>
        <v>Abt</v>
      </c>
      <c r="AU434" s="36">
        <f t="shared" si="222"/>
        <v>0.5075000000000001</v>
      </c>
      <c r="AV434" s="36">
        <f t="shared" si="223"/>
        <v>0</v>
      </c>
      <c r="AW434" s="36">
        <f t="shared" si="224"/>
        <v>0.4925</v>
      </c>
      <c r="AX434" s="36">
        <f t="shared" si="225"/>
        <v>0</v>
      </c>
      <c r="AY434" s="36">
        <f t="shared" si="226"/>
        <v>0</v>
      </c>
      <c r="AZ434" s="32">
        <f t="shared" si="227"/>
        <v>1</v>
      </c>
      <c r="BB434" s="36">
        <f t="shared" si="228"/>
        <v>0.5075000000000001</v>
      </c>
      <c r="BC434" s="36">
        <f t="shared" si="229"/>
        <v>0</v>
      </c>
      <c r="BD434" s="36">
        <f t="shared" si="230"/>
        <v>0.49250000000000005</v>
      </c>
      <c r="BE434" s="36">
        <f t="shared" si="231"/>
        <v>0</v>
      </c>
      <c r="BF434" s="36">
        <f t="shared" si="232"/>
        <v>0</v>
      </c>
      <c r="BG434" s="32">
        <f t="shared" si="233"/>
        <v>1</v>
      </c>
      <c r="BI434" s="36">
        <f t="shared" si="234"/>
        <v>0.5075000000000001</v>
      </c>
      <c r="BJ434" s="36">
        <f t="shared" si="235"/>
        <v>0</v>
      </c>
      <c r="BK434" s="36">
        <f t="shared" si="236"/>
        <v>0.4925</v>
      </c>
      <c r="BL434" s="36">
        <f t="shared" si="237"/>
        <v>0</v>
      </c>
      <c r="BM434" s="36">
        <f t="shared" si="238"/>
        <v>0</v>
      </c>
      <c r="BN434" s="32">
        <f t="shared" si="239"/>
        <v>1</v>
      </c>
      <c r="BP434" s="36">
        <f t="shared" si="240"/>
        <v>0.5075</v>
      </c>
      <c r="BQ434" s="36">
        <f t="shared" si="241"/>
        <v>0</v>
      </c>
      <c r="BR434" s="36">
        <f t="shared" si="242"/>
        <v>0.4925</v>
      </c>
      <c r="BS434" s="36">
        <f t="shared" si="243"/>
        <v>0</v>
      </c>
      <c r="BT434" s="36">
        <f t="shared" si="244"/>
        <v>0</v>
      </c>
      <c r="BU434" s="32">
        <f t="shared" si="245"/>
        <v>1</v>
      </c>
      <c r="BW434" s="38">
        <f t="shared" si="246"/>
        <v>0.5075</v>
      </c>
      <c r="BX434" s="38">
        <f t="shared" si="247"/>
        <v>0</v>
      </c>
      <c r="BY434" s="38">
        <f t="shared" si="248"/>
        <v>0.49249999999999994</v>
      </c>
      <c r="BZ434" s="38">
        <f t="shared" si="249"/>
        <v>0</v>
      </c>
      <c r="CA434" s="38">
        <f t="shared" si="250"/>
        <v>0</v>
      </c>
      <c r="CB434" s="34">
        <f t="shared" si="251"/>
        <v>0.9999999999999999</v>
      </c>
    </row>
    <row r="435" spans="1:80" ht="12.75">
      <c r="A435" s="1" t="s">
        <v>611</v>
      </c>
      <c r="B435" s="1" t="s">
        <v>872</v>
      </c>
      <c r="C435" s="3">
        <v>1.8047</v>
      </c>
      <c r="D435" s="2">
        <v>0.22360449999999998</v>
      </c>
      <c r="E435" s="2">
        <v>4.47264054</v>
      </c>
      <c r="F435" s="2"/>
      <c r="G435" s="4">
        <v>6.50094504</v>
      </c>
      <c r="H435" s="39"/>
      <c r="I435" s="1" t="s">
        <v>611</v>
      </c>
      <c r="J435" s="1" t="s">
        <v>872</v>
      </c>
      <c r="K435" s="3">
        <v>0.2103</v>
      </c>
      <c r="L435" s="2">
        <v>0</v>
      </c>
      <c r="M435" s="2">
        <v>0.0211394</v>
      </c>
      <c r="N435" s="2"/>
      <c r="O435" s="4">
        <v>0.2314394</v>
      </c>
      <c r="P435"/>
      <c r="Q435" s="1" t="s">
        <v>611</v>
      </c>
      <c r="R435" s="1" t="s">
        <v>872</v>
      </c>
      <c r="S435" s="3">
        <v>0.985</v>
      </c>
      <c r="T435" s="2">
        <v>0.2169955</v>
      </c>
      <c r="U435" s="2">
        <v>4.263620059999999</v>
      </c>
      <c r="V435" s="2"/>
      <c r="W435" s="4">
        <v>5.465615559999999</v>
      </c>
      <c r="X435"/>
      <c r="Y435" s="1" t="s">
        <v>611</v>
      </c>
      <c r="Z435" s="1" t="s">
        <v>872</v>
      </c>
      <c r="AA435" s="3">
        <v>0</v>
      </c>
      <c r="AB435" s="2">
        <v>0</v>
      </c>
      <c r="AC435" s="2">
        <v>0</v>
      </c>
      <c r="AD435" s="2"/>
      <c r="AE435" s="4">
        <v>0</v>
      </c>
      <c r="AF435"/>
      <c r="AG435" s="1" t="s">
        <v>611</v>
      </c>
      <c r="AH435" s="1" t="s">
        <v>872</v>
      </c>
      <c r="AI435" s="3">
        <v>0</v>
      </c>
      <c r="AJ435" s="2">
        <v>0</v>
      </c>
      <c r="AK435" s="2">
        <v>0</v>
      </c>
      <c r="AL435" s="2"/>
      <c r="AM435" s="4">
        <v>0</v>
      </c>
      <c r="AO435" s="7">
        <f t="shared" si="216"/>
        <v>3</v>
      </c>
      <c r="AP435" s="7">
        <f t="shared" si="217"/>
        <v>0.4406</v>
      </c>
      <c r="AQ435" s="7">
        <f t="shared" si="218"/>
        <v>8.7574</v>
      </c>
      <c r="AR435" s="7">
        <f t="shared" si="219"/>
        <v>0</v>
      </c>
      <c r="AS435" s="7">
        <f t="shared" si="220"/>
        <v>12.198</v>
      </c>
      <c r="AT435" s="30" t="str">
        <f t="shared" si="221"/>
        <v>Abt</v>
      </c>
      <c r="AU435" s="36">
        <f t="shared" si="222"/>
        <v>0.6015666666666667</v>
      </c>
      <c r="AV435" s="36">
        <f t="shared" si="223"/>
        <v>0.0701</v>
      </c>
      <c r="AW435" s="36">
        <f t="shared" si="224"/>
        <v>0.3283333333333333</v>
      </c>
      <c r="AX435" s="36">
        <f t="shared" si="225"/>
        <v>0</v>
      </c>
      <c r="AY435" s="36">
        <f t="shared" si="226"/>
        <v>0</v>
      </c>
      <c r="AZ435" s="32">
        <f t="shared" si="227"/>
        <v>1</v>
      </c>
      <c r="BB435" s="36">
        <f t="shared" si="228"/>
        <v>0.5075</v>
      </c>
      <c r="BC435" s="36">
        <f t="shared" si="229"/>
        <v>0</v>
      </c>
      <c r="BD435" s="36">
        <f t="shared" si="230"/>
        <v>0.49250000000000005</v>
      </c>
      <c r="BE435" s="36">
        <f t="shared" si="231"/>
        <v>0</v>
      </c>
      <c r="BF435" s="36">
        <f t="shared" si="232"/>
        <v>0</v>
      </c>
      <c r="BG435" s="32">
        <f t="shared" si="233"/>
        <v>1</v>
      </c>
      <c r="BI435" s="36">
        <f t="shared" si="234"/>
        <v>0.510726989745815</v>
      </c>
      <c r="BJ435" s="36">
        <f t="shared" si="235"/>
        <v>0.0024138899673419047</v>
      </c>
      <c r="BK435" s="36">
        <f t="shared" si="236"/>
        <v>0.48685912028684303</v>
      </c>
      <c r="BL435" s="36">
        <f t="shared" si="237"/>
        <v>0</v>
      </c>
      <c r="BM435" s="36">
        <f t="shared" si="238"/>
        <v>0</v>
      </c>
      <c r="BN435" s="32">
        <f t="shared" si="239"/>
        <v>1</v>
      </c>
      <c r="BP435" s="36">
        <f t="shared" si="240"/>
        <v>0</v>
      </c>
      <c r="BQ435" s="36">
        <f t="shared" si="241"/>
        <v>0</v>
      </c>
      <c r="BR435" s="36">
        <f t="shared" si="242"/>
        <v>0</v>
      </c>
      <c r="BS435" s="36">
        <f t="shared" si="243"/>
        <v>0</v>
      </c>
      <c r="BT435" s="36">
        <f t="shared" si="244"/>
        <v>0</v>
      </c>
      <c r="BU435" s="32">
        <f t="shared" si="245"/>
        <v>0</v>
      </c>
      <c r="BW435" s="38">
        <f t="shared" si="246"/>
        <v>0.5329517166748647</v>
      </c>
      <c r="BX435" s="38">
        <f t="shared" si="247"/>
        <v>0.018973553041482207</v>
      </c>
      <c r="BY435" s="38">
        <f t="shared" si="248"/>
        <v>0.44807473028365297</v>
      </c>
      <c r="BZ435" s="38">
        <f t="shared" si="249"/>
        <v>0</v>
      </c>
      <c r="CA435" s="38">
        <f t="shared" si="250"/>
        <v>0</v>
      </c>
      <c r="CB435" s="34">
        <f t="shared" si="251"/>
        <v>0.9999999999999999</v>
      </c>
    </row>
    <row r="436" spans="1:80" ht="12.75">
      <c r="A436" s="12" t="s">
        <v>612</v>
      </c>
      <c r="B436" s="12" t="s">
        <v>613</v>
      </c>
      <c r="C436" s="24">
        <v>0.4478</v>
      </c>
      <c r="D436" s="16">
        <v>0.51455425</v>
      </c>
      <c r="E436" s="16">
        <v>1.2605023999999998</v>
      </c>
      <c r="F436" s="16"/>
      <c r="G436" s="25">
        <v>2.2228566499999998</v>
      </c>
      <c r="H436" s="27"/>
      <c r="I436" s="12" t="s">
        <v>612</v>
      </c>
      <c r="J436" s="12" t="s">
        <v>613</v>
      </c>
      <c r="K436" s="24">
        <v>0.0597</v>
      </c>
      <c r="L436" s="16">
        <v>0</v>
      </c>
      <c r="M436" s="16">
        <v>0.00555785</v>
      </c>
      <c r="N436" s="16"/>
      <c r="O436" s="25">
        <v>0.06525785</v>
      </c>
      <c r="Q436" s="12" t="s">
        <v>612</v>
      </c>
      <c r="R436" s="12" t="s">
        <v>613</v>
      </c>
      <c r="S436" s="24">
        <v>0.4925</v>
      </c>
      <c r="T436" s="16">
        <v>0.49934575000000003</v>
      </c>
      <c r="U436" s="16">
        <v>1.22863975</v>
      </c>
      <c r="V436" s="16"/>
      <c r="W436" s="25">
        <v>2.2204854999999997</v>
      </c>
      <c r="Y436" s="12" t="s">
        <v>612</v>
      </c>
      <c r="Z436" s="12" t="s">
        <v>613</v>
      </c>
      <c r="AA436" s="24">
        <v>0</v>
      </c>
      <c r="AB436" s="16">
        <v>0</v>
      </c>
      <c r="AC436" s="16">
        <v>0</v>
      </c>
      <c r="AD436" s="16"/>
      <c r="AE436" s="25">
        <v>0</v>
      </c>
      <c r="AG436" s="12" t="s">
        <v>612</v>
      </c>
      <c r="AH436" s="12" t="s">
        <v>613</v>
      </c>
      <c r="AI436" s="24">
        <v>0</v>
      </c>
      <c r="AJ436" s="16">
        <v>0</v>
      </c>
      <c r="AK436" s="16">
        <v>0</v>
      </c>
      <c r="AL436" s="16"/>
      <c r="AM436" s="25">
        <v>0</v>
      </c>
      <c r="AO436" s="7">
        <f t="shared" si="216"/>
        <v>1</v>
      </c>
      <c r="AP436" s="7">
        <f t="shared" si="217"/>
        <v>1.0139</v>
      </c>
      <c r="AQ436" s="7">
        <f t="shared" si="218"/>
        <v>2.4947</v>
      </c>
      <c r="AR436" s="7">
        <f t="shared" si="219"/>
        <v>0</v>
      </c>
      <c r="AS436" s="7">
        <f t="shared" si="220"/>
        <v>4.5085999999999995</v>
      </c>
      <c r="AT436" s="30" t="str">
        <f t="shared" si="221"/>
        <v>Abt</v>
      </c>
      <c r="AU436" s="36">
        <f t="shared" si="222"/>
        <v>0.4478</v>
      </c>
      <c r="AV436" s="36">
        <f t="shared" si="223"/>
        <v>0.0597</v>
      </c>
      <c r="AW436" s="36">
        <f t="shared" si="224"/>
        <v>0.4925</v>
      </c>
      <c r="AX436" s="36">
        <f t="shared" si="225"/>
        <v>0</v>
      </c>
      <c r="AY436" s="36">
        <f t="shared" si="226"/>
        <v>0</v>
      </c>
      <c r="AZ436" s="32">
        <f t="shared" si="227"/>
        <v>1</v>
      </c>
      <c r="BB436" s="36">
        <f t="shared" si="228"/>
        <v>0.5075</v>
      </c>
      <c r="BC436" s="36">
        <f t="shared" si="229"/>
        <v>0</v>
      </c>
      <c r="BD436" s="36">
        <f t="shared" si="230"/>
        <v>0.4925</v>
      </c>
      <c r="BE436" s="36">
        <f t="shared" si="231"/>
        <v>0</v>
      </c>
      <c r="BF436" s="36">
        <f t="shared" si="232"/>
        <v>0</v>
      </c>
      <c r="BG436" s="32">
        <f t="shared" si="233"/>
        <v>1</v>
      </c>
      <c r="BI436" s="36">
        <f t="shared" si="234"/>
        <v>0.5052721369302922</v>
      </c>
      <c r="BJ436" s="36">
        <f t="shared" si="235"/>
        <v>0.0022278630697077804</v>
      </c>
      <c r="BK436" s="36">
        <f t="shared" si="236"/>
        <v>0.4925</v>
      </c>
      <c r="BL436" s="36">
        <f t="shared" si="237"/>
        <v>0</v>
      </c>
      <c r="BM436" s="36">
        <f t="shared" si="238"/>
        <v>0</v>
      </c>
      <c r="BN436" s="32">
        <f t="shared" si="239"/>
        <v>1</v>
      </c>
      <c r="BP436" s="36">
        <f t="shared" si="240"/>
        <v>0</v>
      </c>
      <c r="BQ436" s="36">
        <f t="shared" si="241"/>
        <v>0</v>
      </c>
      <c r="BR436" s="36">
        <f t="shared" si="242"/>
        <v>0</v>
      </c>
      <c r="BS436" s="36">
        <f t="shared" si="243"/>
        <v>0</v>
      </c>
      <c r="BT436" s="36">
        <f t="shared" si="244"/>
        <v>0</v>
      </c>
      <c r="BU436" s="32">
        <f t="shared" si="245"/>
        <v>0</v>
      </c>
      <c r="BW436" s="37">
        <f t="shared" si="246"/>
        <v>0.4930259171361398</v>
      </c>
      <c r="BX436" s="37">
        <f t="shared" si="247"/>
        <v>0.01447408286386018</v>
      </c>
      <c r="BY436" s="37">
        <f t="shared" si="248"/>
        <v>0.4925</v>
      </c>
      <c r="BZ436" s="37">
        <f t="shared" si="249"/>
        <v>0</v>
      </c>
      <c r="CA436" s="37">
        <f t="shared" si="250"/>
        <v>0</v>
      </c>
      <c r="CB436" s="33">
        <f t="shared" si="251"/>
        <v>1</v>
      </c>
    </row>
    <row r="437" spans="1:80" ht="12.75">
      <c r="A437" s="12" t="s">
        <v>614</v>
      </c>
      <c r="B437" s="12" t="s">
        <v>873</v>
      </c>
      <c r="C437" s="24">
        <v>0.4478</v>
      </c>
      <c r="D437" s="16">
        <v>0.3964591699999999</v>
      </c>
      <c r="E437" s="16">
        <v>0.809533</v>
      </c>
      <c r="F437" s="16"/>
      <c r="G437" s="25">
        <v>1.65379217</v>
      </c>
      <c r="H437" s="27"/>
      <c r="I437" s="12" t="s">
        <v>614</v>
      </c>
      <c r="J437" s="12" t="s">
        <v>873</v>
      </c>
      <c r="K437" s="24">
        <v>0.0597</v>
      </c>
      <c r="L437" s="16">
        <v>0</v>
      </c>
      <c r="M437" s="16">
        <v>0.007425</v>
      </c>
      <c r="N437" s="16"/>
      <c r="O437" s="25">
        <v>0.067125</v>
      </c>
      <c r="Q437" s="12" t="s">
        <v>614</v>
      </c>
      <c r="R437" s="12" t="s">
        <v>873</v>
      </c>
      <c r="S437" s="24">
        <v>0.4925</v>
      </c>
      <c r="T437" s="16">
        <v>0.38124083000000003</v>
      </c>
      <c r="U437" s="16">
        <v>0.7924045</v>
      </c>
      <c r="V437" s="16"/>
      <c r="W437" s="25">
        <v>1.66614533</v>
      </c>
      <c r="Y437" s="12" t="s">
        <v>614</v>
      </c>
      <c r="Z437" s="12" t="s">
        <v>873</v>
      </c>
      <c r="AA437" s="24">
        <v>0</v>
      </c>
      <c r="AB437" s="16">
        <v>0</v>
      </c>
      <c r="AC437" s="16">
        <v>0</v>
      </c>
      <c r="AD437" s="16"/>
      <c r="AE437" s="25">
        <v>0</v>
      </c>
      <c r="AG437" s="12" t="s">
        <v>614</v>
      </c>
      <c r="AH437" s="12" t="s">
        <v>873</v>
      </c>
      <c r="AI437" s="24">
        <v>0</v>
      </c>
      <c r="AJ437" s="16">
        <v>0</v>
      </c>
      <c r="AK437" s="16">
        <v>0</v>
      </c>
      <c r="AL437" s="16"/>
      <c r="AM437" s="25">
        <v>0</v>
      </c>
      <c r="AO437" s="7">
        <f t="shared" si="216"/>
        <v>1</v>
      </c>
      <c r="AP437" s="7">
        <f t="shared" si="217"/>
        <v>0.7777</v>
      </c>
      <c r="AQ437" s="7">
        <f t="shared" si="218"/>
        <v>1.6093625</v>
      </c>
      <c r="AR437" s="7">
        <f t="shared" si="219"/>
        <v>0</v>
      </c>
      <c r="AS437" s="7">
        <f t="shared" si="220"/>
        <v>3.3870625</v>
      </c>
      <c r="AT437" s="30" t="str">
        <f t="shared" si="221"/>
        <v>Abt</v>
      </c>
      <c r="AU437" s="36">
        <f t="shared" si="222"/>
        <v>0.4478</v>
      </c>
      <c r="AV437" s="36">
        <f t="shared" si="223"/>
        <v>0.0597</v>
      </c>
      <c r="AW437" s="36">
        <f t="shared" si="224"/>
        <v>0.4925</v>
      </c>
      <c r="AX437" s="36">
        <f t="shared" si="225"/>
        <v>0</v>
      </c>
      <c r="AY437" s="36">
        <f t="shared" si="226"/>
        <v>0</v>
      </c>
      <c r="AZ437" s="32">
        <f t="shared" si="227"/>
        <v>1</v>
      </c>
      <c r="BB437" s="36">
        <f t="shared" si="228"/>
        <v>0.5097841969911276</v>
      </c>
      <c r="BC437" s="36">
        <f t="shared" si="229"/>
        <v>0</v>
      </c>
      <c r="BD437" s="36">
        <f t="shared" si="230"/>
        <v>0.4902158030088724</v>
      </c>
      <c r="BE437" s="36">
        <f t="shared" si="231"/>
        <v>0</v>
      </c>
      <c r="BF437" s="36">
        <f t="shared" si="232"/>
        <v>0</v>
      </c>
      <c r="BG437" s="32">
        <f t="shared" si="233"/>
        <v>1</v>
      </c>
      <c r="BI437" s="36">
        <f t="shared" si="234"/>
        <v>0.5030147030268196</v>
      </c>
      <c r="BJ437" s="36">
        <f t="shared" si="235"/>
        <v>0.004613628067014113</v>
      </c>
      <c r="BK437" s="36">
        <f t="shared" si="236"/>
        <v>0.49237166890616624</v>
      </c>
      <c r="BL437" s="36">
        <f t="shared" si="237"/>
        <v>0</v>
      </c>
      <c r="BM437" s="36">
        <f t="shared" si="238"/>
        <v>0</v>
      </c>
      <c r="BN437" s="32">
        <f t="shared" si="239"/>
        <v>1</v>
      </c>
      <c r="BP437" s="36">
        <f t="shared" si="240"/>
        <v>0</v>
      </c>
      <c r="BQ437" s="36">
        <f t="shared" si="241"/>
        <v>0</v>
      </c>
      <c r="BR437" s="36">
        <f t="shared" si="242"/>
        <v>0</v>
      </c>
      <c r="BS437" s="36">
        <f t="shared" si="243"/>
        <v>0</v>
      </c>
      <c r="BT437" s="36">
        <f t="shared" si="244"/>
        <v>0</v>
      </c>
      <c r="BU437" s="32">
        <f t="shared" si="245"/>
        <v>0</v>
      </c>
      <c r="BW437" s="37">
        <f t="shared" si="246"/>
        <v>0.4882673909914565</v>
      </c>
      <c r="BX437" s="37">
        <f t="shared" si="247"/>
        <v>0.019818057682726552</v>
      </c>
      <c r="BY437" s="37">
        <f t="shared" si="248"/>
        <v>0.491914551325817</v>
      </c>
      <c r="BZ437" s="37">
        <f t="shared" si="249"/>
        <v>0</v>
      </c>
      <c r="CA437" s="37">
        <f t="shared" si="250"/>
        <v>0</v>
      </c>
      <c r="CB437" s="33">
        <f t="shared" si="251"/>
        <v>1</v>
      </c>
    </row>
    <row r="438" spans="1:80" ht="12.75">
      <c r="A438" s="1" t="s">
        <v>615</v>
      </c>
      <c r="B438" s="1" t="s">
        <v>874</v>
      </c>
      <c r="C438" s="3">
        <v>0.2239</v>
      </c>
      <c r="D438" s="2">
        <v>0.45116749999999994</v>
      </c>
      <c r="E438" s="2">
        <v>0.81966875</v>
      </c>
      <c r="F438" s="2">
        <v>0.16747499999999998</v>
      </c>
      <c r="G438" s="4">
        <v>1.66221125</v>
      </c>
      <c r="H438"/>
      <c r="I438" s="1" t="s">
        <v>615</v>
      </c>
      <c r="J438" s="1" t="s">
        <v>874</v>
      </c>
      <c r="K438" s="3">
        <v>0.02985</v>
      </c>
      <c r="L438" s="2">
        <v>0</v>
      </c>
      <c r="M438" s="2">
        <v>0</v>
      </c>
      <c r="N438" s="2">
        <v>0</v>
      </c>
      <c r="O438" s="4">
        <v>0.02985</v>
      </c>
      <c r="P438"/>
      <c r="Q438" s="1" t="s">
        <v>615</v>
      </c>
      <c r="R438" s="1" t="s">
        <v>874</v>
      </c>
      <c r="S438" s="3">
        <v>0.24625</v>
      </c>
      <c r="T438" s="2">
        <v>0.4378325</v>
      </c>
      <c r="U438" s="2">
        <v>0.63613125</v>
      </c>
      <c r="V438" s="2">
        <v>0.329225</v>
      </c>
      <c r="W438" s="4">
        <v>1.6494387500000003</v>
      </c>
      <c r="X438"/>
      <c r="Y438" s="1" t="s">
        <v>615</v>
      </c>
      <c r="Z438" s="1" t="s">
        <v>874</v>
      </c>
      <c r="AA438" s="3">
        <v>0</v>
      </c>
      <c r="AB438" s="2">
        <v>0</v>
      </c>
      <c r="AC438" s="2">
        <v>0</v>
      </c>
      <c r="AD438" s="2">
        <v>0</v>
      </c>
      <c r="AE438" s="4">
        <v>0</v>
      </c>
      <c r="AF438"/>
      <c r="AG438" s="1" t="s">
        <v>615</v>
      </c>
      <c r="AH438" s="1" t="s">
        <v>874</v>
      </c>
      <c r="AI438" s="3">
        <v>0</v>
      </c>
      <c r="AJ438" s="2">
        <v>0</v>
      </c>
      <c r="AK438" s="2">
        <v>0</v>
      </c>
      <c r="AL438" s="2">
        <v>0</v>
      </c>
      <c r="AM438" s="4">
        <v>0</v>
      </c>
      <c r="AO438" s="7">
        <f t="shared" si="216"/>
        <v>0.5</v>
      </c>
      <c r="AP438" s="7">
        <f t="shared" si="217"/>
        <v>0.889</v>
      </c>
      <c r="AQ438" s="7">
        <f t="shared" si="218"/>
        <v>1.4558</v>
      </c>
      <c r="AR438" s="7">
        <f t="shared" si="219"/>
        <v>0.4967</v>
      </c>
      <c r="AS438" s="7">
        <f t="shared" si="220"/>
        <v>3.3415</v>
      </c>
      <c r="AT438" s="30" t="str">
        <f t="shared" si="221"/>
        <v>Abt</v>
      </c>
      <c r="AU438" s="36">
        <f t="shared" si="222"/>
        <v>0.4478</v>
      </c>
      <c r="AV438" s="36">
        <f t="shared" si="223"/>
        <v>0.0597</v>
      </c>
      <c r="AW438" s="36">
        <f t="shared" si="224"/>
        <v>0.4925</v>
      </c>
      <c r="AX438" s="36">
        <f t="shared" si="225"/>
        <v>0</v>
      </c>
      <c r="AY438" s="36">
        <f t="shared" si="226"/>
        <v>0</v>
      </c>
      <c r="AZ438" s="32">
        <f t="shared" si="227"/>
        <v>1</v>
      </c>
      <c r="BB438" s="36">
        <f t="shared" si="228"/>
        <v>0.5075</v>
      </c>
      <c r="BC438" s="36">
        <f t="shared" si="229"/>
        <v>0</v>
      </c>
      <c r="BD438" s="36">
        <f t="shared" si="230"/>
        <v>0.4925</v>
      </c>
      <c r="BE438" s="36">
        <f t="shared" si="231"/>
        <v>0</v>
      </c>
      <c r="BF438" s="36">
        <f t="shared" si="232"/>
        <v>0</v>
      </c>
      <c r="BG438" s="32">
        <f t="shared" si="233"/>
        <v>1</v>
      </c>
      <c r="BI438" s="36">
        <f t="shared" si="234"/>
        <v>0.5630366465173787</v>
      </c>
      <c r="BJ438" s="36">
        <f t="shared" si="235"/>
        <v>0</v>
      </c>
      <c r="BK438" s="36">
        <f t="shared" si="236"/>
        <v>0.4369633534826213</v>
      </c>
      <c r="BL438" s="36">
        <f t="shared" si="237"/>
        <v>0</v>
      </c>
      <c r="BM438" s="36">
        <f t="shared" si="238"/>
        <v>0</v>
      </c>
      <c r="BN438" s="32">
        <f t="shared" si="239"/>
        <v>1</v>
      </c>
      <c r="BP438" s="36">
        <f t="shared" si="240"/>
        <v>0.3371753573585665</v>
      </c>
      <c r="BQ438" s="36">
        <f t="shared" si="241"/>
        <v>0</v>
      </c>
      <c r="BR438" s="36">
        <f t="shared" si="242"/>
        <v>0.6628246426414335</v>
      </c>
      <c r="BS438" s="36">
        <f t="shared" si="243"/>
        <v>0</v>
      </c>
      <c r="BT438" s="36">
        <f t="shared" si="244"/>
        <v>0</v>
      </c>
      <c r="BU438" s="32">
        <f t="shared" si="245"/>
        <v>1</v>
      </c>
      <c r="BW438" s="38">
        <f t="shared" si="246"/>
        <v>0.49744463564267544</v>
      </c>
      <c r="BX438" s="38">
        <f t="shared" si="247"/>
        <v>0.008933113871016012</v>
      </c>
      <c r="BY438" s="38">
        <f t="shared" si="248"/>
        <v>0.49362225048630864</v>
      </c>
      <c r="BZ438" s="38">
        <f t="shared" si="249"/>
        <v>0</v>
      </c>
      <c r="CA438" s="38">
        <f t="shared" si="250"/>
        <v>0</v>
      </c>
      <c r="CB438" s="34">
        <f t="shared" si="251"/>
        <v>1</v>
      </c>
    </row>
    <row r="439" spans="1:80" ht="12.75">
      <c r="A439" s="1" t="s">
        <v>25</v>
      </c>
      <c r="B439" s="1" t="s">
        <v>26</v>
      </c>
      <c r="C439" s="3">
        <v>8.489600000000001</v>
      </c>
      <c r="D439" s="2">
        <v>2.0405600000000006</v>
      </c>
      <c r="E439" s="2">
        <v>28.860769999999995</v>
      </c>
      <c r="F439" s="2">
        <v>7.521681499999999</v>
      </c>
      <c r="G439" s="4">
        <v>46.9126115</v>
      </c>
      <c r="H439" s="39"/>
      <c r="I439" s="1" t="s">
        <v>25</v>
      </c>
      <c r="J439" s="1" t="s">
        <v>26</v>
      </c>
      <c r="K439" s="3">
        <v>1.2248</v>
      </c>
      <c r="L439" s="2">
        <v>0</v>
      </c>
      <c r="M439" s="2">
        <v>0</v>
      </c>
      <c r="N439" s="2">
        <v>0.12313444999999998</v>
      </c>
      <c r="O439" s="4">
        <v>1.3479344499999992</v>
      </c>
      <c r="P439"/>
      <c r="Q439" s="1" t="s">
        <v>25</v>
      </c>
      <c r="R439" s="1" t="s">
        <v>26</v>
      </c>
      <c r="S439" s="3">
        <v>3.1856</v>
      </c>
      <c r="T439" s="2">
        <v>0.45912600000000015</v>
      </c>
      <c r="U439" s="2">
        <v>8.902411999999995</v>
      </c>
      <c r="V439" s="2">
        <v>2.4691120700000004</v>
      </c>
      <c r="W439" s="4">
        <v>15.016250069999995</v>
      </c>
      <c r="X439"/>
      <c r="Y439" s="1" t="s">
        <v>25</v>
      </c>
      <c r="Z439" s="1" t="s">
        <v>26</v>
      </c>
      <c r="AA439" s="3">
        <v>0.1</v>
      </c>
      <c r="AB439" s="2">
        <v>0.05101400000000001</v>
      </c>
      <c r="AC439" s="2">
        <v>0.6438179999999997</v>
      </c>
      <c r="AD439" s="2">
        <v>0.15614323000000002</v>
      </c>
      <c r="AE439" s="4">
        <v>0.9509752299999996</v>
      </c>
      <c r="AF439"/>
      <c r="AG439" s="1" t="s">
        <v>25</v>
      </c>
      <c r="AH439" s="1" t="s">
        <v>26</v>
      </c>
      <c r="AI439" s="3">
        <v>0</v>
      </c>
      <c r="AJ439" s="2">
        <v>0</v>
      </c>
      <c r="AK439" s="2">
        <v>0</v>
      </c>
      <c r="AL439" s="2">
        <v>0</v>
      </c>
      <c r="AM439" s="4">
        <v>0</v>
      </c>
      <c r="AO439" s="7">
        <f t="shared" si="216"/>
        <v>13.000000000000002</v>
      </c>
      <c r="AP439" s="7">
        <f t="shared" si="217"/>
        <v>2.5507000000000004</v>
      </c>
      <c r="AQ439" s="7">
        <f t="shared" si="218"/>
        <v>38.40699999999999</v>
      </c>
      <c r="AR439" s="7">
        <f t="shared" si="219"/>
        <v>10.270071249999999</v>
      </c>
      <c r="AS439" s="7">
        <f t="shared" si="220"/>
        <v>64.22777124999999</v>
      </c>
      <c r="AT439" s="30" t="str">
        <f t="shared" si="221"/>
        <v>Inst</v>
      </c>
      <c r="AU439" s="36">
        <f t="shared" si="222"/>
        <v>0.6530461538461538</v>
      </c>
      <c r="AV439" s="36">
        <f t="shared" si="223"/>
        <v>0.09421538461538462</v>
      </c>
      <c r="AW439" s="36">
        <f t="shared" si="224"/>
        <v>0.2450461538461538</v>
      </c>
      <c r="AX439" s="36">
        <f t="shared" si="225"/>
        <v>0.007692307692307692</v>
      </c>
      <c r="AY439" s="36">
        <f t="shared" si="226"/>
        <v>0</v>
      </c>
      <c r="AZ439" s="32">
        <f t="shared" si="227"/>
        <v>0.9999999999999999</v>
      </c>
      <c r="BB439" s="36">
        <f t="shared" si="228"/>
        <v>0.8000000000000002</v>
      </c>
      <c r="BC439" s="36">
        <f t="shared" si="229"/>
        <v>0</v>
      </c>
      <c r="BD439" s="36">
        <f t="shared" si="230"/>
        <v>0.18000000000000002</v>
      </c>
      <c r="BE439" s="36">
        <f t="shared" si="231"/>
        <v>0.02</v>
      </c>
      <c r="BF439" s="36">
        <f t="shared" si="232"/>
        <v>0</v>
      </c>
      <c r="BG439" s="32">
        <f t="shared" si="233"/>
        <v>1.0000000000000002</v>
      </c>
      <c r="BI439" s="36">
        <f t="shared" si="234"/>
        <v>0.751445569818002</v>
      </c>
      <c r="BJ439" s="36">
        <f t="shared" si="235"/>
        <v>0</v>
      </c>
      <c r="BK439" s="36">
        <f t="shared" si="236"/>
        <v>0.2317913921941312</v>
      </c>
      <c r="BL439" s="36">
        <f t="shared" si="237"/>
        <v>0.01676303798786679</v>
      </c>
      <c r="BM439" s="36">
        <f t="shared" si="238"/>
        <v>0</v>
      </c>
      <c r="BN439" s="32">
        <f t="shared" si="239"/>
        <v>1</v>
      </c>
      <c r="BP439" s="36">
        <f t="shared" si="240"/>
        <v>0.7323884437510596</v>
      </c>
      <c r="BQ439" s="36">
        <f t="shared" si="241"/>
        <v>0.01198963931238549</v>
      </c>
      <c r="BR439" s="36">
        <f t="shared" si="242"/>
        <v>0.24041820255141857</v>
      </c>
      <c r="BS439" s="36">
        <f t="shared" si="243"/>
        <v>0.01520371438513633</v>
      </c>
      <c r="BT439" s="36">
        <f t="shared" si="244"/>
        <v>0</v>
      </c>
      <c r="BU439" s="32">
        <f t="shared" si="245"/>
        <v>1</v>
      </c>
      <c r="BW439" s="38">
        <f t="shared" si="246"/>
        <v>0.7304100794249497</v>
      </c>
      <c r="BX439" s="38">
        <f t="shared" si="247"/>
        <v>0.020986785369732093</v>
      </c>
      <c r="BY439" s="38">
        <f t="shared" si="248"/>
        <v>0.23379684173612045</v>
      </c>
      <c r="BZ439" s="38">
        <f t="shared" si="249"/>
        <v>0.014806293469197715</v>
      </c>
      <c r="CA439" s="38">
        <f t="shared" si="250"/>
        <v>0</v>
      </c>
      <c r="CB439" s="34">
        <f t="shared" si="251"/>
        <v>1</v>
      </c>
    </row>
    <row r="440" spans="1:80" ht="12.75">
      <c r="A440" s="1" t="s">
        <v>616</v>
      </c>
      <c r="B440" s="1" t="s">
        <v>617</v>
      </c>
      <c r="C440" s="3">
        <v>1.3612000000000002</v>
      </c>
      <c r="D440" s="2">
        <v>0.23776000000000003</v>
      </c>
      <c r="E440" s="2">
        <v>1.38</v>
      </c>
      <c r="F440" s="2">
        <v>0.2726625</v>
      </c>
      <c r="G440" s="4">
        <v>3.2516225</v>
      </c>
      <c r="H440"/>
      <c r="I440" s="1" t="s">
        <v>616</v>
      </c>
      <c r="J440" s="1" t="s">
        <v>617</v>
      </c>
      <c r="K440" s="3">
        <v>0.1531</v>
      </c>
      <c r="L440" s="2">
        <v>0</v>
      </c>
      <c r="M440" s="2">
        <v>0</v>
      </c>
      <c r="N440" s="2">
        <v>0.014025000000000001</v>
      </c>
      <c r="O440" s="4">
        <v>0.16712500000000002</v>
      </c>
      <c r="P440"/>
      <c r="Q440" s="1" t="s">
        <v>616</v>
      </c>
      <c r="R440" s="1" t="s">
        <v>617</v>
      </c>
      <c r="S440" s="3">
        <v>0.4657</v>
      </c>
      <c r="T440" s="2">
        <v>0.053496</v>
      </c>
      <c r="U440" s="2">
        <v>0.388</v>
      </c>
      <c r="V440" s="2">
        <v>0.083025</v>
      </c>
      <c r="W440" s="4">
        <v>0.990221</v>
      </c>
      <c r="X440"/>
      <c r="Y440" s="1" t="s">
        <v>616</v>
      </c>
      <c r="Z440" s="1" t="s">
        <v>617</v>
      </c>
      <c r="AA440" s="3">
        <v>0.02</v>
      </c>
      <c r="AB440" s="2">
        <v>0.005944</v>
      </c>
      <c r="AC440" s="2">
        <v>0.032</v>
      </c>
      <c r="AD440" s="2">
        <v>0.0052875</v>
      </c>
      <c r="AE440" s="4">
        <v>0.0632315</v>
      </c>
      <c r="AF440"/>
      <c r="AG440" s="1" t="s">
        <v>616</v>
      </c>
      <c r="AH440" s="1" t="s">
        <v>617</v>
      </c>
      <c r="AI440" s="3">
        <v>0</v>
      </c>
      <c r="AJ440" s="2">
        <v>0</v>
      </c>
      <c r="AK440" s="2">
        <v>0</v>
      </c>
      <c r="AL440" s="2">
        <v>0</v>
      </c>
      <c r="AM440" s="4">
        <v>0</v>
      </c>
      <c r="AO440" s="7">
        <f t="shared" si="216"/>
        <v>2</v>
      </c>
      <c r="AP440" s="7">
        <f t="shared" si="217"/>
        <v>0.2972</v>
      </c>
      <c r="AQ440" s="7">
        <f t="shared" si="218"/>
        <v>1.7999999999999998</v>
      </c>
      <c r="AR440" s="7">
        <f t="shared" si="219"/>
        <v>0.375</v>
      </c>
      <c r="AS440" s="7">
        <f t="shared" si="220"/>
        <v>4.4722</v>
      </c>
      <c r="AT440" s="30" t="str">
        <f t="shared" si="221"/>
        <v>Abt</v>
      </c>
      <c r="AU440" s="36">
        <f t="shared" si="222"/>
        <v>0.6806000000000001</v>
      </c>
      <c r="AV440" s="36">
        <f t="shared" si="223"/>
        <v>0.07655</v>
      </c>
      <c r="AW440" s="36">
        <f t="shared" si="224"/>
        <v>0.23285</v>
      </c>
      <c r="AX440" s="36">
        <f t="shared" si="225"/>
        <v>0.01</v>
      </c>
      <c r="AY440" s="36">
        <f t="shared" si="226"/>
        <v>0</v>
      </c>
      <c r="AZ440" s="32">
        <f t="shared" si="227"/>
        <v>1</v>
      </c>
      <c r="BB440" s="36">
        <f t="shared" si="228"/>
        <v>0.8</v>
      </c>
      <c r="BC440" s="36">
        <f t="shared" si="229"/>
        <v>0</v>
      </c>
      <c r="BD440" s="36">
        <f t="shared" si="230"/>
        <v>0.18</v>
      </c>
      <c r="BE440" s="36">
        <f t="shared" si="231"/>
        <v>0.019999999999999997</v>
      </c>
      <c r="BF440" s="36">
        <f t="shared" si="232"/>
        <v>0</v>
      </c>
      <c r="BG440" s="32">
        <f t="shared" si="233"/>
        <v>1</v>
      </c>
      <c r="BI440" s="36">
        <f t="shared" si="234"/>
        <v>0.7666666666666667</v>
      </c>
      <c r="BJ440" s="36">
        <f t="shared" si="235"/>
        <v>0</v>
      </c>
      <c r="BK440" s="36">
        <f t="shared" si="236"/>
        <v>0.21555555555555558</v>
      </c>
      <c r="BL440" s="36">
        <f t="shared" si="237"/>
        <v>0.01777777777777778</v>
      </c>
      <c r="BM440" s="36">
        <f t="shared" si="238"/>
        <v>0</v>
      </c>
      <c r="BN440" s="32">
        <f t="shared" si="239"/>
        <v>1</v>
      </c>
      <c r="BP440" s="36">
        <f t="shared" si="240"/>
        <v>0.7271</v>
      </c>
      <c r="BQ440" s="36">
        <f t="shared" si="241"/>
        <v>0.0374</v>
      </c>
      <c r="BR440" s="36">
        <f t="shared" si="242"/>
        <v>0.2214</v>
      </c>
      <c r="BS440" s="36">
        <f t="shared" si="243"/>
        <v>0.0141</v>
      </c>
      <c r="BT440" s="36">
        <f t="shared" si="244"/>
        <v>0</v>
      </c>
      <c r="BU440" s="32">
        <f t="shared" si="245"/>
        <v>1</v>
      </c>
      <c r="BW440" s="38">
        <f t="shared" si="246"/>
        <v>0.7270744823576762</v>
      </c>
      <c r="BX440" s="38">
        <f t="shared" si="247"/>
        <v>0.037369750905594565</v>
      </c>
      <c r="BY440" s="38">
        <f t="shared" si="248"/>
        <v>0.22141697598497384</v>
      </c>
      <c r="BZ440" s="38">
        <f t="shared" si="249"/>
        <v>0.014138790751755288</v>
      </c>
      <c r="CA440" s="38">
        <f t="shared" si="250"/>
        <v>0</v>
      </c>
      <c r="CB440" s="34">
        <f t="shared" si="251"/>
        <v>0.9999999999999999</v>
      </c>
    </row>
    <row r="441" spans="1:80" ht="12.75">
      <c r="A441" s="1" t="s">
        <v>618</v>
      </c>
      <c r="B441" s="1" t="s">
        <v>619</v>
      </c>
      <c r="C441" s="3">
        <v>0.5612</v>
      </c>
      <c r="D441" s="2">
        <v>0.19888000000000003</v>
      </c>
      <c r="E441" s="2">
        <v>4.21809</v>
      </c>
      <c r="F441" s="2">
        <v>0.4543128</v>
      </c>
      <c r="G441" s="4">
        <v>5.432482800000001</v>
      </c>
      <c r="H441"/>
      <c r="I441" s="1" t="s">
        <v>618</v>
      </c>
      <c r="J441" s="1" t="s">
        <v>619</v>
      </c>
      <c r="K441" s="3">
        <v>0.1531</v>
      </c>
      <c r="L441" s="2">
        <v>0</v>
      </c>
      <c r="M441" s="2">
        <v>0</v>
      </c>
      <c r="N441" s="2">
        <v>0.013948200000000001</v>
      </c>
      <c r="O441" s="4">
        <v>0.1670482</v>
      </c>
      <c r="P441"/>
      <c r="Q441" s="1" t="s">
        <v>618</v>
      </c>
      <c r="R441" s="1" t="s">
        <v>619</v>
      </c>
      <c r="S441" s="3">
        <v>0.2857</v>
      </c>
      <c r="T441" s="2">
        <v>0.044747999999999996</v>
      </c>
      <c r="U441" s="2">
        <v>1.7310839999999998</v>
      </c>
      <c r="V441" s="2">
        <v>0.18816786</v>
      </c>
      <c r="W441" s="4">
        <v>2.2496998599999998</v>
      </c>
      <c r="X441"/>
      <c r="Y441" s="1" t="s">
        <v>618</v>
      </c>
      <c r="Z441" s="1" t="s">
        <v>619</v>
      </c>
      <c r="AA441" s="3">
        <v>0</v>
      </c>
      <c r="AB441" s="2">
        <v>0.004972</v>
      </c>
      <c r="AC441" s="2">
        <v>0.080226</v>
      </c>
      <c r="AD441" s="2">
        <v>0.00777114</v>
      </c>
      <c r="AE441" s="4">
        <v>0.09296914</v>
      </c>
      <c r="AF441"/>
      <c r="AG441" s="1" t="s">
        <v>618</v>
      </c>
      <c r="AH441" s="1" t="s">
        <v>619</v>
      </c>
      <c r="AI441" s="3">
        <v>0</v>
      </c>
      <c r="AJ441" s="2">
        <v>0</v>
      </c>
      <c r="AK441" s="2">
        <v>0</v>
      </c>
      <c r="AL441" s="2">
        <v>0</v>
      </c>
      <c r="AM441" s="4">
        <v>0</v>
      </c>
      <c r="AO441" s="7">
        <f t="shared" si="216"/>
        <v>1</v>
      </c>
      <c r="AP441" s="7">
        <f t="shared" si="217"/>
        <v>0.24860000000000002</v>
      </c>
      <c r="AQ441" s="7">
        <f t="shared" si="218"/>
        <v>6.0294</v>
      </c>
      <c r="AR441" s="7">
        <f t="shared" si="219"/>
        <v>0.6642</v>
      </c>
      <c r="AS441" s="7">
        <f t="shared" si="220"/>
        <v>7.942200000000001</v>
      </c>
      <c r="AT441" s="30" t="str">
        <f t="shared" si="221"/>
        <v>Abt</v>
      </c>
      <c r="AU441" s="36">
        <f t="shared" si="222"/>
        <v>0.5612</v>
      </c>
      <c r="AV441" s="36">
        <f t="shared" si="223"/>
        <v>0.1531</v>
      </c>
      <c r="AW441" s="36">
        <f t="shared" si="224"/>
        <v>0.2857</v>
      </c>
      <c r="AX441" s="36">
        <f t="shared" si="225"/>
        <v>0</v>
      </c>
      <c r="AY441" s="36">
        <f t="shared" si="226"/>
        <v>0</v>
      </c>
      <c r="AZ441" s="32">
        <f t="shared" si="227"/>
        <v>1</v>
      </c>
      <c r="BB441" s="36">
        <f t="shared" si="228"/>
        <v>0.8</v>
      </c>
      <c r="BC441" s="36">
        <f t="shared" si="229"/>
        <v>0</v>
      </c>
      <c r="BD441" s="36">
        <f t="shared" si="230"/>
        <v>0.17999999999999997</v>
      </c>
      <c r="BE441" s="36">
        <f t="shared" si="231"/>
        <v>0.019999999999999997</v>
      </c>
      <c r="BF441" s="36">
        <f t="shared" si="232"/>
        <v>0</v>
      </c>
      <c r="BG441" s="32">
        <f t="shared" si="233"/>
        <v>1</v>
      </c>
      <c r="BI441" s="36">
        <f t="shared" si="234"/>
        <v>0.6995870235844363</v>
      </c>
      <c r="BJ441" s="36">
        <f t="shared" si="235"/>
        <v>0</v>
      </c>
      <c r="BK441" s="36">
        <f t="shared" si="236"/>
        <v>0.287107174843268</v>
      </c>
      <c r="BL441" s="36">
        <f t="shared" si="237"/>
        <v>0.013305801572295752</v>
      </c>
      <c r="BM441" s="36">
        <f t="shared" si="238"/>
        <v>0</v>
      </c>
      <c r="BN441" s="32">
        <f t="shared" si="239"/>
        <v>1</v>
      </c>
      <c r="BP441" s="36">
        <f t="shared" si="240"/>
        <v>0.684</v>
      </c>
      <c r="BQ441" s="36">
        <f t="shared" si="241"/>
        <v>0.021</v>
      </c>
      <c r="BR441" s="36">
        <f t="shared" si="242"/>
        <v>0.2833</v>
      </c>
      <c r="BS441" s="36">
        <f t="shared" si="243"/>
        <v>0.0117</v>
      </c>
      <c r="BT441" s="36">
        <f t="shared" si="244"/>
        <v>0</v>
      </c>
      <c r="BU441" s="32">
        <f t="shared" si="245"/>
        <v>1</v>
      </c>
      <c r="BW441" s="38">
        <f t="shared" si="246"/>
        <v>0.6840022663745562</v>
      </c>
      <c r="BX441" s="38">
        <f t="shared" si="247"/>
        <v>0.021032988340762004</v>
      </c>
      <c r="BY441" s="38">
        <f t="shared" si="248"/>
        <v>0.28325902898441235</v>
      </c>
      <c r="BZ441" s="38">
        <f t="shared" si="249"/>
        <v>0.011705716300269446</v>
      </c>
      <c r="CA441" s="38">
        <f t="shared" si="250"/>
        <v>0</v>
      </c>
      <c r="CB441" s="34">
        <f t="shared" si="251"/>
        <v>1</v>
      </c>
    </row>
    <row r="442" spans="1:80" ht="12.75">
      <c r="A442" s="1" t="s">
        <v>620</v>
      </c>
      <c r="B442" s="1" t="s">
        <v>621</v>
      </c>
      <c r="C442" s="3">
        <v>4.083600000000001</v>
      </c>
      <c r="D442" s="2">
        <v>0.5436799999999999</v>
      </c>
      <c r="E442" s="2">
        <v>6.697530000000001</v>
      </c>
      <c r="F442" s="2">
        <v>0.91625</v>
      </c>
      <c r="G442" s="4">
        <v>12.241060000000003</v>
      </c>
      <c r="H442"/>
      <c r="I442" s="1" t="s">
        <v>620</v>
      </c>
      <c r="J442" s="1" t="s">
        <v>621</v>
      </c>
      <c r="K442" s="3">
        <v>0.45930000000000004</v>
      </c>
      <c r="L442" s="2">
        <v>0</v>
      </c>
      <c r="M442" s="2">
        <v>0</v>
      </c>
      <c r="N442" s="2">
        <v>0.037125</v>
      </c>
      <c r="O442" s="4">
        <v>0.49642500000000006</v>
      </c>
      <c r="P442"/>
      <c r="Q442" s="1" t="s">
        <v>620</v>
      </c>
      <c r="R442" s="1" t="s">
        <v>621</v>
      </c>
      <c r="S442" s="3">
        <v>1.3971</v>
      </c>
      <c r="T442" s="2">
        <v>0.12232799999999998</v>
      </c>
      <c r="U442" s="2">
        <v>1.9191279999999997</v>
      </c>
      <c r="V442" s="2">
        <v>0.27825</v>
      </c>
      <c r="W442" s="4">
        <v>3.7168059999999996</v>
      </c>
      <c r="X442"/>
      <c r="Y442" s="1" t="s">
        <v>620</v>
      </c>
      <c r="Z442" s="1" t="s">
        <v>621</v>
      </c>
      <c r="AA442" s="3">
        <v>0.06</v>
      </c>
      <c r="AB442" s="2">
        <v>0.013592000000000002</v>
      </c>
      <c r="AC442" s="2">
        <v>0.15414200000000006</v>
      </c>
      <c r="AD442" s="2">
        <v>0.018375</v>
      </c>
      <c r="AE442" s="4">
        <v>0.24610900000000005</v>
      </c>
      <c r="AF442"/>
      <c r="AG442" s="1" t="s">
        <v>620</v>
      </c>
      <c r="AH442" s="1" t="s">
        <v>621</v>
      </c>
      <c r="AI442" s="3">
        <v>0</v>
      </c>
      <c r="AJ442" s="2">
        <v>0</v>
      </c>
      <c r="AK442" s="2">
        <v>0</v>
      </c>
      <c r="AL442" s="2">
        <v>0</v>
      </c>
      <c r="AM442" s="4">
        <v>0</v>
      </c>
      <c r="AO442" s="7">
        <f t="shared" si="216"/>
        <v>6</v>
      </c>
      <c r="AP442" s="7">
        <f t="shared" si="217"/>
        <v>0.6796</v>
      </c>
      <c r="AQ442" s="7">
        <f t="shared" si="218"/>
        <v>8.770800000000001</v>
      </c>
      <c r="AR442" s="7">
        <f t="shared" si="219"/>
        <v>1.25</v>
      </c>
      <c r="AS442" s="7">
        <f t="shared" si="220"/>
        <v>16.700400000000002</v>
      </c>
      <c r="AT442" s="30" t="str">
        <f t="shared" si="221"/>
        <v>Abt</v>
      </c>
      <c r="AU442" s="36">
        <f t="shared" si="222"/>
        <v>0.6806000000000001</v>
      </c>
      <c r="AV442" s="36">
        <f t="shared" si="223"/>
        <v>0.07655</v>
      </c>
      <c r="AW442" s="36">
        <f t="shared" si="224"/>
        <v>0.23285</v>
      </c>
      <c r="AX442" s="36">
        <f t="shared" si="225"/>
        <v>0.01</v>
      </c>
      <c r="AY442" s="36">
        <f t="shared" si="226"/>
        <v>0</v>
      </c>
      <c r="AZ442" s="32">
        <f t="shared" si="227"/>
        <v>1</v>
      </c>
      <c r="BB442" s="36">
        <f t="shared" si="228"/>
        <v>0.7999999999999999</v>
      </c>
      <c r="BC442" s="36">
        <f t="shared" si="229"/>
        <v>0</v>
      </c>
      <c r="BD442" s="36">
        <f t="shared" si="230"/>
        <v>0.17999999999999997</v>
      </c>
      <c r="BE442" s="36">
        <f t="shared" si="231"/>
        <v>0.020000000000000004</v>
      </c>
      <c r="BF442" s="36">
        <f t="shared" si="232"/>
        <v>0</v>
      </c>
      <c r="BG442" s="32">
        <f t="shared" si="233"/>
        <v>0.9999999999999999</v>
      </c>
      <c r="BI442" s="36">
        <f t="shared" si="234"/>
        <v>0.7636167738404707</v>
      </c>
      <c r="BJ442" s="36">
        <f t="shared" si="235"/>
        <v>0</v>
      </c>
      <c r="BK442" s="36">
        <f t="shared" si="236"/>
        <v>0.21880877457016457</v>
      </c>
      <c r="BL442" s="36">
        <f t="shared" si="237"/>
        <v>0.017574451589364715</v>
      </c>
      <c r="BM442" s="36">
        <f t="shared" si="238"/>
        <v>0</v>
      </c>
      <c r="BN442" s="32">
        <f t="shared" si="239"/>
        <v>1</v>
      </c>
      <c r="BP442" s="36">
        <f t="shared" si="240"/>
        <v>0.733</v>
      </c>
      <c r="BQ442" s="36">
        <f t="shared" si="241"/>
        <v>0.029699999999999997</v>
      </c>
      <c r="BR442" s="36">
        <f t="shared" si="242"/>
        <v>0.2226</v>
      </c>
      <c r="BS442" s="36">
        <f t="shared" si="243"/>
        <v>0.0147</v>
      </c>
      <c r="BT442" s="36">
        <f t="shared" si="244"/>
        <v>0</v>
      </c>
      <c r="BU442" s="32">
        <f t="shared" si="245"/>
        <v>1</v>
      </c>
      <c r="BW442" s="38">
        <f t="shared" si="246"/>
        <v>0.7329800483820748</v>
      </c>
      <c r="BX442" s="38">
        <f t="shared" si="247"/>
        <v>0.029725335920097722</v>
      </c>
      <c r="BY442" s="38">
        <f t="shared" si="248"/>
        <v>0.22255790280472318</v>
      </c>
      <c r="BZ442" s="38">
        <f t="shared" si="249"/>
        <v>0.014736712893104359</v>
      </c>
      <c r="CA442" s="38">
        <f t="shared" si="250"/>
        <v>0</v>
      </c>
      <c r="CB442" s="34">
        <f t="shared" si="251"/>
        <v>1</v>
      </c>
    </row>
    <row r="443" spans="1:80" ht="12.75">
      <c r="A443" s="1" t="s">
        <v>622</v>
      </c>
      <c r="B443" s="1" t="s">
        <v>623</v>
      </c>
      <c r="C443" s="3">
        <v>1.1224</v>
      </c>
      <c r="D443" s="2">
        <v>0.5934400000000001</v>
      </c>
      <c r="E443" s="2">
        <v>4.555909999999999</v>
      </c>
      <c r="F443" s="2">
        <v>0.05373750000000001</v>
      </c>
      <c r="G443" s="4">
        <v>6.3254874999999995</v>
      </c>
      <c r="H443"/>
      <c r="I443" s="1" t="s">
        <v>622</v>
      </c>
      <c r="J443" s="1" t="s">
        <v>623</v>
      </c>
      <c r="K443" s="3">
        <v>0.3062</v>
      </c>
      <c r="L443" s="2">
        <v>0</v>
      </c>
      <c r="M443" s="2">
        <v>0</v>
      </c>
      <c r="N443" s="2">
        <v>0.0026250000000000006</v>
      </c>
      <c r="O443" s="4">
        <v>0.308825</v>
      </c>
      <c r="P443"/>
      <c r="Q443" s="1" t="s">
        <v>622</v>
      </c>
      <c r="R443" s="1" t="s">
        <v>623</v>
      </c>
      <c r="S443" s="3">
        <v>0.5714</v>
      </c>
      <c r="T443" s="2">
        <v>0.133524</v>
      </c>
      <c r="U443" s="2">
        <v>1.3525559999999996</v>
      </c>
      <c r="V443" s="2">
        <v>0.017625000000000002</v>
      </c>
      <c r="W443" s="4">
        <v>2.0751049999999998</v>
      </c>
      <c r="X443"/>
      <c r="Y443" s="1" t="s">
        <v>622</v>
      </c>
      <c r="Z443" s="1" t="s">
        <v>623</v>
      </c>
      <c r="AA443" s="3">
        <v>0</v>
      </c>
      <c r="AB443" s="2">
        <v>0.014835999999999998</v>
      </c>
      <c r="AC443" s="2">
        <v>0.10333400000000001</v>
      </c>
      <c r="AD443" s="2">
        <v>0.0010125</v>
      </c>
      <c r="AE443" s="4">
        <v>0.11918250000000001</v>
      </c>
      <c r="AF443"/>
      <c r="AG443" s="1" t="s">
        <v>622</v>
      </c>
      <c r="AH443" s="1" t="s">
        <v>623</v>
      </c>
      <c r="AI443" s="3">
        <v>0</v>
      </c>
      <c r="AJ443" s="2">
        <v>0</v>
      </c>
      <c r="AK443" s="2">
        <v>0</v>
      </c>
      <c r="AL443" s="2">
        <v>0</v>
      </c>
      <c r="AM443" s="4">
        <v>0</v>
      </c>
      <c r="AO443" s="7">
        <f t="shared" si="216"/>
        <v>2</v>
      </c>
      <c r="AP443" s="7">
        <f t="shared" si="217"/>
        <v>0.7418</v>
      </c>
      <c r="AQ443" s="7">
        <f t="shared" si="218"/>
        <v>6.011799999999999</v>
      </c>
      <c r="AR443" s="7">
        <f t="shared" si="219"/>
        <v>0.07500000000000001</v>
      </c>
      <c r="AS443" s="7">
        <f t="shared" si="220"/>
        <v>8.8286</v>
      </c>
      <c r="AT443" s="30" t="str">
        <f t="shared" si="221"/>
        <v>Abt</v>
      </c>
      <c r="AU443" s="36">
        <f t="shared" si="222"/>
        <v>0.5612</v>
      </c>
      <c r="AV443" s="36">
        <f t="shared" si="223"/>
        <v>0.1531</v>
      </c>
      <c r="AW443" s="36">
        <f t="shared" si="224"/>
        <v>0.2857</v>
      </c>
      <c r="AX443" s="36">
        <f t="shared" si="225"/>
        <v>0</v>
      </c>
      <c r="AY443" s="36">
        <f t="shared" si="226"/>
        <v>0</v>
      </c>
      <c r="AZ443" s="32">
        <f t="shared" si="227"/>
        <v>1</v>
      </c>
      <c r="BB443" s="36">
        <f t="shared" si="228"/>
        <v>0.8</v>
      </c>
      <c r="BC443" s="36">
        <f t="shared" si="229"/>
        <v>0</v>
      </c>
      <c r="BD443" s="36">
        <f t="shared" si="230"/>
        <v>0.18</v>
      </c>
      <c r="BE443" s="36">
        <f t="shared" si="231"/>
        <v>0.019999999999999997</v>
      </c>
      <c r="BF443" s="36">
        <f t="shared" si="232"/>
        <v>0</v>
      </c>
      <c r="BG443" s="32">
        <f t="shared" si="233"/>
        <v>1</v>
      </c>
      <c r="BI443" s="36">
        <f t="shared" si="234"/>
        <v>0.7578279383878372</v>
      </c>
      <c r="BJ443" s="36">
        <f t="shared" si="235"/>
        <v>0</v>
      </c>
      <c r="BK443" s="36">
        <f t="shared" si="236"/>
        <v>0.2249835323863069</v>
      </c>
      <c r="BL443" s="36">
        <f t="shared" si="237"/>
        <v>0.01718852922585582</v>
      </c>
      <c r="BM443" s="36">
        <f t="shared" si="238"/>
        <v>0</v>
      </c>
      <c r="BN443" s="32">
        <f t="shared" si="239"/>
        <v>0.9999999999999999</v>
      </c>
      <c r="BP443" s="36">
        <f t="shared" si="240"/>
        <v>0.7165</v>
      </c>
      <c r="BQ443" s="36">
        <f t="shared" si="241"/>
        <v>0.035</v>
      </c>
      <c r="BR443" s="36">
        <f t="shared" si="242"/>
        <v>0.235</v>
      </c>
      <c r="BS443" s="36">
        <f t="shared" si="243"/>
        <v>0.013499999999999998</v>
      </c>
      <c r="BT443" s="36">
        <f t="shared" si="244"/>
        <v>0</v>
      </c>
      <c r="BU443" s="32">
        <f t="shared" si="245"/>
        <v>1</v>
      </c>
      <c r="BW443" s="38">
        <f t="shared" si="246"/>
        <v>0.7164768479713658</v>
      </c>
      <c r="BX443" s="38">
        <f t="shared" si="247"/>
        <v>0.03498006478943434</v>
      </c>
      <c r="BY443" s="38">
        <f t="shared" si="248"/>
        <v>0.2350434950048705</v>
      </c>
      <c r="BZ443" s="38">
        <f t="shared" si="249"/>
        <v>0.01349959223432934</v>
      </c>
      <c r="CA443" s="38">
        <f t="shared" si="250"/>
        <v>0</v>
      </c>
      <c r="CB443" s="34">
        <f t="shared" si="251"/>
        <v>1</v>
      </c>
    </row>
    <row r="444" spans="1:80" ht="12.75">
      <c r="A444" s="1" t="s">
        <v>624</v>
      </c>
      <c r="B444" s="1" t="s">
        <v>625</v>
      </c>
      <c r="C444" s="3">
        <v>1.3612000000000002</v>
      </c>
      <c r="D444" s="2">
        <v>0.22232000000000002</v>
      </c>
      <c r="E444" s="2">
        <v>10.603580000000001</v>
      </c>
      <c r="F444" s="2">
        <v>4.3906275</v>
      </c>
      <c r="G444" s="4">
        <v>16.5777275</v>
      </c>
      <c r="H444" s="39"/>
      <c r="I444" s="1" t="s">
        <v>624</v>
      </c>
      <c r="J444" s="1" t="s">
        <v>625</v>
      </c>
      <c r="K444" s="3">
        <v>0.1531</v>
      </c>
      <c r="L444" s="2">
        <v>0</v>
      </c>
      <c r="M444" s="2">
        <v>0</v>
      </c>
      <c r="N444" s="2">
        <v>0.05541125000000001</v>
      </c>
      <c r="O444" s="4">
        <v>0.20851125000000004</v>
      </c>
      <c r="P444"/>
      <c r="Q444" s="1" t="s">
        <v>624</v>
      </c>
      <c r="R444" s="1" t="s">
        <v>625</v>
      </c>
      <c r="S444" s="3">
        <v>0.4657</v>
      </c>
      <c r="T444" s="2">
        <v>0.050022</v>
      </c>
      <c r="U444" s="2">
        <v>2.719598000000001</v>
      </c>
      <c r="V444" s="2">
        <v>1.16592125</v>
      </c>
      <c r="W444" s="4">
        <v>4.401241250000001</v>
      </c>
      <c r="X444"/>
      <c r="Y444" s="1" t="s">
        <v>624</v>
      </c>
      <c r="Z444" s="1" t="s">
        <v>625</v>
      </c>
      <c r="AA444" s="3">
        <v>0.02</v>
      </c>
      <c r="AB444" s="2">
        <v>0.005558</v>
      </c>
      <c r="AC444" s="2">
        <v>0.25432200000000005</v>
      </c>
      <c r="AD444" s="2">
        <v>0.10111125</v>
      </c>
      <c r="AE444" s="4">
        <v>0.38099125000000006</v>
      </c>
      <c r="AF444"/>
      <c r="AG444" s="1" t="s">
        <v>624</v>
      </c>
      <c r="AH444" s="1" t="s">
        <v>625</v>
      </c>
      <c r="AI444" s="3">
        <v>0</v>
      </c>
      <c r="AJ444" s="2">
        <v>0</v>
      </c>
      <c r="AK444" s="2">
        <v>0</v>
      </c>
      <c r="AL444" s="2">
        <v>0</v>
      </c>
      <c r="AM444" s="4">
        <v>0</v>
      </c>
      <c r="AO444" s="7">
        <f t="shared" si="216"/>
        <v>2</v>
      </c>
      <c r="AP444" s="7">
        <f t="shared" si="217"/>
        <v>0.27790000000000004</v>
      </c>
      <c r="AQ444" s="7">
        <f t="shared" si="218"/>
        <v>13.577500000000002</v>
      </c>
      <c r="AR444" s="7">
        <f t="shared" si="219"/>
        <v>5.71307125</v>
      </c>
      <c r="AS444" s="7">
        <f t="shared" si="220"/>
        <v>21.568471250000005</v>
      </c>
      <c r="AT444" s="30" t="str">
        <f t="shared" si="221"/>
        <v>Abt</v>
      </c>
      <c r="AU444" s="36">
        <f t="shared" si="222"/>
        <v>0.6806000000000001</v>
      </c>
      <c r="AV444" s="36">
        <f t="shared" si="223"/>
        <v>0.07655</v>
      </c>
      <c r="AW444" s="36">
        <f t="shared" si="224"/>
        <v>0.23285</v>
      </c>
      <c r="AX444" s="36">
        <f t="shared" si="225"/>
        <v>0.01</v>
      </c>
      <c r="AY444" s="36">
        <f t="shared" si="226"/>
        <v>0</v>
      </c>
      <c r="AZ444" s="32">
        <f t="shared" si="227"/>
        <v>1</v>
      </c>
      <c r="BB444" s="36">
        <f t="shared" si="228"/>
        <v>0.7999999999999999</v>
      </c>
      <c r="BC444" s="36">
        <f t="shared" si="229"/>
        <v>0</v>
      </c>
      <c r="BD444" s="36">
        <f t="shared" si="230"/>
        <v>0.17999999999999997</v>
      </c>
      <c r="BE444" s="36">
        <f t="shared" si="231"/>
        <v>0.019999999999999997</v>
      </c>
      <c r="BF444" s="36">
        <f t="shared" si="232"/>
        <v>0</v>
      </c>
      <c r="BG444" s="32">
        <f t="shared" si="233"/>
        <v>0.9999999999999999</v>
      </c>
      <c r="BI444" s="36">
        <f t="shared" si="234"/>
        <v>0.7809670410605781</v>
      </c>
      <c r="BJ444" s="36">
        <f t="shared" si="235"/>
        <v>0</v>
      </c>
      <c r="BK444" s="36">
        <f t="shared" si="236"/>
        <v>0.20030182286871664</v>
      </c>
      <c r="BL444" s="36">
        <f t="shared" si="237"/>
        <v>0.01873113607070521</v>
      </c>
      <c r="BM444" s="36">
        <f t="shared" si="238"/>
        <v>0</v>
      </c>
      <c r="BN444" s="32">
        <f t="shared" si="239"/>
        <v>1</v>
      </c>
      <c r="BP444" s="36">
        <f t="shared" si="240"/>
        <v>0.7685231476852316</v>
      </c>
      <c r="BQ444" s="36">
        <f t="shared" si="241"/>
        <v>0.009699030096990304</v>
      </c>
      <c r="BR444" s="36">
        <f t="shared" si="242"/>
        <v>0.20407959204079593</v>
      </c>
      <c r="BS444" s="36">
        <f t="shared" si="243"/>
        <v>0.017698230176982303</v>
      </c>
      <c r="BT444" s="36">
        <f t="shared" si="244"/>
        <v>0</v>
      </c>
      <c r="BU444" s="32">
        <f t="shared" si="245"/>
        <v>1.0000000000000002</v>
      </c>
      <c r="BW444" s="38">
        <f t="shared" si="246"/>
        <v>0.7686092958489118</v>
      </c>
      <c r="BX444" s="38">
        <f t="shared" si="247"/>
        <v>0.009667409784548359</v>
      </c>
      <c r="BY444" s="38">
        <f t="shared" si="248"/>
        <v>0.2040590266683829</v>
      </c>
      <c r="BZ444" s="38">
        <f t="shared" si="249"/>
        <v>0.017664267698156863</v>
      </c>
      <c r="CA444" s="38">
        <f t="shared" si="250"/>
        <v>0</v>
      </c>
      <c r="CB444" s="34">
        <f t="shared" si="251"/>
        <v>1</v>
      </c>
    </row>
    <row r="445" spans="1:80" ht="12.75">
      <c r="A445" s="12" t="s">
        <v>626</v>
      </c>
      <c r="B445" s="12" t="s">
        <v>627</v>
      </c>
      <c r="C445" s="24"/>
      <c r="D445" s="16">
        <v>0.24448</v>
      </c>
      <c r="E445" s="16">
        <v>1.4056600000000001</v>
      </c>
      <c r="F445" s="16">
        <v>1.4340912000000001</v>
      </c>
      <c r="G445" s="25">
        <v>3.0842312000000005</v>
      </c>
      <c r="H445" s="27"/>
      <c r="I445" s="12" t="s">
        <v>626</v>
      </c>
      <c r="J445" s="12" t="s">
        <v>627</v>
      </c>
      <c r="K445" s="24"/>
      <c r="L445" s="16">
        <v>0</v>
      </c>
      <c r="M445" s="16">
        <v>0</v>
      </c>
      <c r="N445" s="16">
        <v>0</v>
      </c>
      <c r="O445" s="25">
        <v>0</v>
      </c>
      <c r="Q445" s="12" t="s">
        <v>626</v>
      </c>
      <c r="R445" s="12" t="s">
        <v>627</v>
      </c>
      <c r="S445" s="24"/>
      <c r="T445" s="16">
        <v>0.055007999999999994</v>
      </c>
      <c r="U445" s="16">
        <v>0.792046</v>
      </c>
      <c r="V445" s="16">
        <v>0.7361229599999999</v>
      </c>
      <c r="W445" s="25">
        <v>1.5831769599999999</v>
      </c>
      <c r="Y445" s="12" t="s">
        <v>626</v>
      </c>
      <c r="Z445" s="12" t="s">
        <v>627</v>
      </c>
      <c r="AA445" s="24"/>
      <c r="AB445" s="16">
        <v>0.006111999999999999</v>
      </c>
      <c r="AC445" s="16">
        <v>0.019794</v>
      </c>
      <c r="AD445" s="16">
        <v>0.02258584</v>
      </c>
      <c r="AE445" s="25">
        <v>0.048491839999999994</v>
      </c>
      <c r="AG445" s="12" t="s">
        <v>626</v>
      </c>
      <c r="AH445" s="12" t="s">
        <v>627</v>
      </c>
      <c r="AI445" s="24"/>
      <c r="AJ445" s="16">
        <v>0</v>
      </c>
      <c r="AK445" s="16">
        <v>0</v>
      </c>
      <c r="AL445" s="16">
        <v>0</v>
      </c>
      <c r="AM445" s="25">
        <v>0</v>
      </c>
      <c r="AO445" s="7">
        <f t="shared" si="216"/>
        <v>0</v>
      </c>
      <c r="AP445" s="7">
        <f t="shared" si="217"/>
        <v>0.3056</v>
      </c>
      <c r="AQ445" s="7">
        <f t="shared" si="218"/>
        <v>2.2175000000000002</v>
      </c>
      <c r="AR445" s="7">
        <f t="shared" si="219"/>
        <v>2.1928</v>
      </c>
      <c r="AS445" s="7">
        <f t="shared" si="220"/>
        <v>4.7159</v>
      </c>
      <c r="AT445" s="30" t="str">
        <f t="shared" si="221"/>
        <v>Abt</v>
      </c>
      <c r="AU445" s="36">
        <f t="shared" si="222"/>
        <v>0</v>
      </c>
      <c r="AV445" s="36">
        <f t="shared" si="223"/>
        <v>0</v>
      </c>
      <c r="AW445" s="36">
        <f t="shared" si="224"/>
        <v>0</v>
      </c>
      <c r="AX445" s="36">
        <f t="shared" si="225"/>
        <v>0</v>
      </c>
      <c r="AY445" s="36">
        <f t="shared" si="226"/>
        <v>0</v>
      </c>
      <c r="AZ445" s="32">
        <f t="shared" si="227"/>
        <v>0</v>
      </c>
      <c r="BB445" s="36">
        <f t="shared" si="228"/>
        <v>0.8</v>
      </c>
      <c r="BC445" s="36">
        <f t="shared" si="229"/>
        <v>0</v>
      </c>
      <c r="BD445" s="36">
        <f t="shared" si="230"/>
        <v>0.18</v>
      </c>
      <c r="BE445" s="36">
        <f t="shared" si="231"/>
        <v>0.02</v>
      </c>
      <c r="BF445" s="36">
        <f t="shared" si="232"/>
        <v>0</v>
      </c>
      <c r="BG445" s="32">
        <f t="shared" si="233"/>
        <v>1</v>
      </c>
      <c r="BI445" s="36">
        <f t="shared" si="234"/>
        <v>0.6338940248027057</v>
      </c>
      <c r="BJ445" s="36">
        <f t="shared" si="235"/>
        <v>0</v>
      </c>
      <c r="BK445" s="36">
        <f t="shared" si="236"/>
        <v>0.3571797068771138</v>
      </c>
      <c r="BL445" s="36">
        <f t="shared" si="237"/>
        <v>0.008926268320180382</v>
      </c>
      <c r="BM445" s="36">
        <f t="shared" si="238"/>
        <v>0</v>
      </c>
      <c r="BN445" s="32">
        <f t="shared" si="239"/>
        <v>0.9999999999999999</v>
      </c>
      <c r="BP445" s="36">
        <f t="shared" si="240"/>
        <v>0.654</v>
      </c>
      <c r="BQ445" s="36">
        <f t="shared" si="241"/>
        <v>0</v>
      </c>
      <c r="BR445" s="36">
        <f t="shared" si="242"/>
        <v>0.33569999999999994</v>
      </c>
      <c r="BS445" s="36">
        <f t="shared" si="243"/>
        <v>0.0103</v>
      </c>
      <c r="BT445" s="36">
        <f t="shared" si="244"/>
        <v>0</v>
      </c>
      <c r="BU445" s="32">
        <f t="shared" si="245"/>
        <v>1</v>
      </c>
      <c r="BW445" s="37">
        <f t="shared" si="246"/>
        <v>0.6540069127844103</v>
      </c>
      <c r="BX445" s="37">
        <f t="shared" si="247"/>
        <v>0</v>
      </c>
      <c r="BY445" s="37">
        <f t="shared" si="248"/>
        <v>0.3357104603575139</v>
      </c>
      <c r="BZ445" s="37">
        <f t="shared" si="249"/>
        <v>0.010282626858075869</v>
      </c>
      <c r="CA445" s="37">
        <f t="shared" si="250"/>
        <v>0</v>
      </c>
      <c r="CB445" s="33">
        <f t="shared" si="251"/>
        <v>1</v>
      </c>
    </row>
    <row r="446" spans="1:80" ht="12.75">
      <c r="A446" s="1" t="s">
        <v>27</v>
      </c>
      <c r="B446" s="1" t="s">
        <v>781</v>
      </c>
      <c r="C446" s="3">
        <v>3.3</v>
      </c>
      <c r="D446" s="2">
        <v>1.43426</v>
      </c>
      <c r="E446" s="2">
        <v>4.609190000000001</v>
      </c>
      <c r="F446" s="2">
        <v>1.9332334999999998</v>
      </c>
      <c r="G446" s="4">
        <v>11.2766835</v>
      </c>
      <c r="H446"/>
      <c r="I446" s="1" t="s">
        <v>27</v>
      </c>
      <c r="J446" s="1" t="s">
        <v>781</v>
      </c>
      <c r="K446" s="3">
        <v>0.8</v>
      </c>
      <c r="L446" s="2">
        <v>0</v>
      </c>
      <c r="M446" s="2">
        <v>0</v>
      </c>
      <c r="N446" s="2">
        <v>0.04042226</v>
      </c>
      <c r="O446" s="4">
        <v>0.8404222600000001</v>
      </c>
      <c r="P446"/>
      <c r="Q446" s="1" t="s">
        <v>27</v>
      </c>
      <c r="R446" s="1" t="s">
        <v>781</v>
      </c>
      <c r="S446" s="3">
        <v>2.9</v>
      </c>
      <c r="T446" s="2">
        <v>0.46664</v>
      </c>
      <c r="U446" s="2">
        <v>6.12861</v>
      </c>
      <c r="V446" s="2">
        <v>1.40598322</v>
      </c>
      <c r="W446" s="4">
        <v>10.90123322</v>
      </c>
      <c r="X446"/>
      <c r="Y446" s="1" t="s">
        <v>27</v>
      </c>
      <c r="Z446" s="1" t="s">
        <v>781</v>
      </c>
      <c r="AA446" s="3">
        <v>0</v>
      </c>
      <c r="AB446" s="2">
        <v>0</v>
      </c>
      <c r="AC446" s="2">
        <v>0</v>
      </c>
      <c r="AD446" s="2">
        <v>0</v>
      </c>
      <c r="AE446" s="4">
        <v>0</v>
      </c>
      <c r="AF446"/>
      <c r="AG446" s="1" t="s">
        <v>27</v>
      </c>
      <c r="AH446" s="1" t="s">
        <v>781</v>
      </c>
      <c r="AI446" s="3">
        <v>0</v>
      </c>
      <c r="AJ446" s="2">
        <v>0</v>
      </c>
      <c r="AK446" s="2">
        <v>0</v>
      </c>
      <c r="AL446" s="2">
        <v>0</v>
      </c>
      <c r="AM446" s="4">
        <v>0</v>
      </c>
      <c r="AO446" s="7">
        <f t="shared" si="216"/>
        <v>7</v>
      </c>
      <c r="AP446" s="7">
        <f t="shared" si="217"/>
        <v>1.9009</v>
      </c>
      <c r="AQ446" s="7">
        <f t="shared" si="218"/>
        <v>10.7378</v>
      </c>
      <c r="AR446" s="7">
        <f t="shared" si="219"/>
        <v>3.3796389799999997</v>
      </c>
      <c r="AS446" s="7">
        <f t="shared" si="220"/>
        <v>23.018338980000003</v>
      </c>
      <c r="AT446" s="30" t="str">
        <f t="shared" si="221"/>
        <v>Inst</v>
      </c>
      <c r="AU446" s="36">
        <f t="shared" si="222"/>
        <v>0.4714285714285714</v>
      </c>
      <c r="AV446" s="36">
        <f t="shared" si="223"/>
        <v>0.1142857142857143</v>
      </c>
      <c r="AW446" s="36">
        <f t="shared" si="224"/>
        <v>0.41428571428571426</v>
      </c>
      <c r="AX446" s="36">
        <f t="shared" si="225"/>
        <v>0</v>
      </c>
      <c r="AY446" s="36">
        <f t="shared" si="226"/>
        <v>0</v>
      </c>
      <c r="AZ446" s="32">
        <f t="shared" si="227"/>
        <v>1</v>
      </c>
      <c r="BB446" s="36">
        <f t="shared" si="228"/>
        <v>0.7545162817612711</v>
      </c>
      <c r="BC446" s="36">
        <f t="shared" si="229"/>
        <v>0</v>
      </c>
      <c r="BD446" s="36">
        <f t="shared" si="230"/>
        <v>0.24548371823872903</v>
      </c>
      <c r="BE446" s="36">
        <f t="shared" si="231"/>
        <v>0</v>
      </c>
      <c r="BF446" s="36">
        <f t="shared" si="232"/>
        <v>0</v>
      </c>
      <c r="BG446" s="32">
        <f t="shared" si="233"/>
        <v>1</v>
      </c>
      <c r="BI446" s="36">
        <f t="shared" si="234"/>
        <v>0.42924900817672157</v>
      </c>
      <c r="BJ446" s="36">
        <f t="shared" si="235"/>
        <v>0</v>
      </c>
      <c r="BK446" s="36">
        <f t="shared" si="236"/>
        <v>0.5707509918232785</v>
      </c>
      <c r="BL446" s="36">
        <f t="shared" si="237"/>
        <v>0</v>
      </c>
      <c r="BM446" s="36">
        <f t="shared" si="238"/>
        <v>0</v>
      </c>
      <c r="BN446" s="32">
        <f t="shared" si="239"/>
        <v>1</v>
      </c>
      <c r="BP446" s="36">
        <f t="shared" si="240"/>
        <v>0.5720236721852462</v>
      </c>
      <c r="BQ446" s="36">
        <f t="shared" si="241"/>
        <v>0.011960526032280526</v>
      </c>
      <c r="BR446" s="36">
        <f t="shared" si="242"/>
        <v>0.41601580178247327</v>
      </c>
      <c r="BS446" s="36">
        <f t="shared" si="243"/>
        <v>0</v>
      </c>
      <c r="BT446" s="36">
        <f t="shared" si="244"/>
        <v>0</v>
      </c>
      <c r="BU446" s="32">
        <f t="shared" si="245"/>
        <v>1</v>
      </c>
      <c r="BW446" s="38">
        <f t="shared" si="246"/>
        <v>0.48989996670906616</v>
      </c>
      <c r="BX446" s="38">
        <f t="shared" si="247"/>
        <v>0.036510986337034125</v>
      </c>
      <c r="BY446" s="38">
        <f t="shared" si="248"/>
        <v>0.47358904695389964</v>
      </c>
      <c r="BZ446" s="38">
        <f t="shared" si="249"/>
        <v>0</v>
      </c>
      <c r="CA446" s="38">
        <f t="shared" si="250"/>
        <v>0</v>
      </c>
      <c r="CB446" s="34">
        <f t="shared" si="251"/>
        <v>1</v>
      </c>
    </row>
    <row r="447" spans="1:80" ht="12.75">
      <c r="A447" s="1" t="s">
        <v>628</v>
      </c>
      <c r="B447" s="1" t="s">
        <v>875</v>
      </c>
      <c r="C447" s="3"/>
      <c r="D447" s="2"/>
      <c r="E447" s="2">
        <v>0.09984</v>
      </c>
      <c r="F447" s="2">
        <v>1.26</v>
      </c>
      <c r="G447" s="4">
        <v>1.35984</v>
      </c>
      <c r="H447" s="39"/>
      <c r="I447" s="1" t="s">
        <v>628</v>
      </c>
      <c r="J447" s="1" t="s">
        <v>875</v>
      </c>
      <c r="K447" s="3"/>
      <c r="L447" s="2"/>
      <c r="M447" s="2">
        <v>0</v>
      </c>
      <c r="N447" s="2">
        <v>0</v>
      </c>
      <c r="O447" s="4">
        <v>0</v>
      </c>
      <c r="P447"/>
      <c r="Q447" s="1" t="s">
        <v>628</v>
      </c>
      <c r="R447" s="1" t="s">
        <v>875</v>
      </c>
      <c r="S447" s="3"/>
      <c r="T447" s="2"/>
      <c r="U447" s="2">
        <v>0.06656000000000001</v>
      </c>
      <c r="V447" s="2">
        <v>0.84</v>
      </c>
      <c r="W447" s="4">
        <v>0.90656</v>
      </c>
      <c r="X447"/>
      <c r="Y447" s="1" t="s">
        <v>628</v>
      </c>
      <c r="Z447" s="1" t="s">
        <v>875</v>
      </c>
      <c r="AA447" s="3"/>
      <c r="AB447" s="2"/>
      <c r="AC447" s="2">
        <v>0</v>
      </c>
      <c r="AD447" s="2">
        <v>0</v>
      </c>
      <c r="AE447" s="4">
        <v>0</v>
      </c>
      <c r="AF447"/>
      <c r="AG447" s="1" t="s">
        <v>628</v>
      </c>
      <c r="AH447" s="1" t="s">
        <v>875</v>
      </c>
      <c r="AI447" s="3"/>
      <c r="AJ447" s="2"/>
      <c r="AK447" s="2">
        <v>0</v>
      </c>
      <c r="AL447" s="2">
        <v>0</v>
      </c>
      <c r="AM447" s="4">
        <v>0</v>
      </c>
      <c r="AO447" s="7">
        <f t="shared" si="216"/>
        <v>0</v>
      </c>
      <c r="AP447" s="7">
        <f t="shared" si="217"/>
        <v>0</v>
      </c>
      <c r="AQ447" s="7">
        <f t="shared" si="218"/>
        <v>0.1664</v>
      </c>
      <c r="AR447" s="7">
        <f t="shared" si="219"/>
        <v>2.1</v>
      </c>
      <c r="AS447" s="7">
        <f t="shared" si="220"/>
        <v>2.2664</v>
      </c>
      <c r="AT447" s="30" t="str">
        <f t="shared" si="221"/>
        <v>Abt</v>
      </c>
      <c r="AU447" s="36">
        <f t="shared" si="222"/>
        <v>0</v>
      </c>
      <c r="AV447" s="36">
        <f t="shared" si="223"/>
        <v>0</v>
      </c>
      <c r="AW447" s="36">
        <f t="shared" si="224"/>
        <v>0</v>
      </c>
      <c r="AX447" s="36">
        <f t="shared" si="225"/>
        <v>0</v>
      </c>
      <c r="AY447" s="36">
        <f t="shared" si="226"/>
        <v>0</v>
      </c>
      <c r="AZ447" s="32">
        <f t="shared" si="227"/>
        <v>0</v>
      </c>
      <c r="BB447" s="36">
        <f t="shared" si="228"/>
        <v>0</v>
      </c>
      <c r="BC447" s="36">
        <f t="shared" si="229"/>
        <v>0</v>
      </c>
      <c r="BD447" s="36">
        <f t="shared" si="230"/>
        <v>0</v>
      </c>
      <c r="BE447" s="36">
        <f t="shared" si="231"/>
        <v>0</v>
      </c>
      <c r="BF447" s="36">
        <f t="shared" si="232"/>
        <v>0</v>
      </c>
      <c r="BG447" s="32">
        <f t="shared" si="233"/>
        <v>0</v>
      </c>
      <c r="BI447" s="36">
        <f t="shared" si="234"/>
        <v>0.6</v>
      </c>
      <c r="BJ447" s="36">
        <f t="shared" si="235"/>
        <v>0</v>
      </c>
      <c r="BK447" s="36">
        <f t="shared" si="236"/>
        <v>0.4000000000000001</v>
      </c>
      <c r="BL447" s="36">
        <f t="shared" si="237"/>
        <v>0</v>
      </c>
      <c r="BM447" s="36">
        <f t="shared" si="238"/>
        <v>0</v>
      </c>
      <c r="BN447" s="32">
        <f t="shared" si="239"/>
        <v>1</v>
      </c>
      <c r="BP447" s="36">
        <f t="shared" si="240"/>
        <v>0.6</v>
      </c>
      <c r="BQ447" s="36">
        <f t="shared" si="241"/>
        <v>0</v>
      </c>
      <c r="BR447" s="36">
        <f t="shared" si="242"/>
        <v>0.39999999999999997</v>
      </c>
      <c r="BS447" s="36">
        <f t="shared" si="243"/>
        <v>0</v>
      </c>
      <c r="BT447" s="36">
        <f t="shared" si="244"/>
        <v>0</v>
      </c>
      <c r="BU447" s="32">
        <f t="shared" si="245"/>
        <v>1</v>
      </c>
      <c r="BW447" s="38">
        <f t="shared" si="246"/>
        <v>0.6</v>
      </c>
      <c r="BX447" s="38">
        <f t="shared" si="247"/>
        <v>0</v>
      </c>
      <c r="BY447" s="38">
        <f t="shared" si="248"/>
        <v>0.4</v>
      </c>
      <c r="BZ447" s="38">
        <f t="shared" si="249"/>
        <v>0</v>
      </c>
      <c r="CA447" s="38">
        <f t="shared" si="250"/>
        <v>0</v>
      </c>
      <c r="CB447" s="34">
        <f t="shared" si="251"/>
        <v>1</v>
      </c>
    </row>
    <row r="448" spans="1:80" ht="12.75">
      <c r="A448" s="1" t="s">
        <v>629</v>
      </c>
      <c r="B448" s="1" t="s">
        <v>630</v>
      </c>
      <c r="C448" s="3">
        <v>0.6</v>
      </c>
      <c r="D448" s="2"/>
      <c r="E448" s="2">
        <v>0.79496</v>
      </c>
      <c r="F448" s="2">
        <v>0.10000318999999999</v>
      </c>
      <c r="G448" s="4">
        <v>1.49496319</v>
      </c>
      <c r="H448"/>
      <c r="I448" s="1" t="s">
        <v>629</v>
      </c>
      <c r="J448" s="1" t="s">
        <v>630</v>
      </c>
      <c r="K448" s="3">
        <v>0.15</v>
      </c>
      <c r="L448" s="2"/>
      <c r="M448" s="2">
        <v>0</v>
      </c>
      <c r="N448" s="2">
        <v>0.010758479999999999</v>
      </c>
      <c r="O448" s="4">
        <v>0.16075847999999998</v>
      </c>
      <c r="P448"/>
      <c r="Q448" s="1" t="s">
        <v>629</v>
      </c>
      <c r="R448" s="1" t="s">
        <v>630</v>
      </c>
      <c r="S448" s="3">
        <v>0.25</v>
      </c>
      <c r="T448" s="2"/>
      <c r="U448" s="2">
        <v>0.92374</v>
      </c>
      <c r="V448" s="2">
        <v>0.08413832999999998</v>
      </c>
      <c r="W448" s="4">
        <v>1.25787833</v>
      </c>
      <c r="X448"/>
      <c r="Y448" s="1" t="s">
        <v>629</v>
      </c>
      <c r="Z448" s="1" t="s">
        <v>630</v>
      </c>
      <c r="AA448" s="3">
        <v>0</v>
      </c>
      <c r="AB448" s="2"/>
      <c r="AC448" s="2">
        <v>0</v>
      </c>
      <c r="AD448" s="2">
        <v>0</v>
      </c>
      <c r="AE448" s="4">
        <v>0</v>
      </c>
      <c r="AF448"/>
      <c r="AG448" s="1" t="s">
        <v>629</v>
      </c>
      <c r="AH448" s="1" t="s">
        <v>630</v>
      </c>
      <c r="AI448" s="3">
        <v>0</v>
      </c>
      <c r="AJ448" s="2"/>
      <c r="AK448" s="2">
        <v>0</v>
      </c>
      <c r="AL448" s="2">
        <v>0</v>
      </c>
      <c r="AM448" s="4">
        <v>0</v>
      </c>
      <c r="AO448" s="7">
        <f t="shared" si="216"/>
        <v>1</v>
      </c>
      <c r="AP448" s="7">
        <f t="shared" si="217"/>
        <v>0</v>
      </c>
      <c r="AQ448" s="7">
        <f t="shared" si="218"/>
        <v>1.7187000000000001</v>
      </c>
      <c r="AR448" s="7">
        <f t="shared" si="219"/>
        <v>0.19489999999999996</v>
      </c>
      <c r="AS448" s="7">
        <f t="shared" si="220"/>
        <v>2.9135999999999997</v>
      </c>
      <c r="AT448" s="30" t="str">
        <f t="shared" si="221"/>
        <v>Abt</v>
      </c>
      <c r="AU448" s="36">
        <f t="shared" si="222"/>
        <v>0.6</v>
      </c>
      <c r="AV448" s="36">
        <f t="shared" si="223"/>
        <v>0.15</v>
      </c>
      <c r="AW448" s="36">
        <f t="shared" si="224"/>
        <v>0.25</v>
      </c>
      <c r="AX448" s="36">
        <f t="shared" si="225"/>
        <v>0</v>
      </c>
      <c r="AY448" s="36">
        <f t="shared" si="226"/>
        <v>0</v>
      </c>
      <c r="AZ448" s="32">
        <f t="shared" si="227"/>
        <v>1</v>
      </c>
      <c r="BB448" s="36">
        <f t="shared" si="228"/>
        <v>0</v>
      </c>
      <c r="BC448" s="36">
        <f t="shared" si="229"/>
        <v>0</v>
      </c>
      <c r="BD448" s="36">
        <f t="shared" si="230"/>
        <v>0</v>
      </c>
      <c r="BE448" s="36">
        <f t="shared" si="231"/>
        <v>0</v>
      </c>
      <c r="BF448" s="36">
        <f t="shared" si="232"/>
        <v>0</v>
      </c>
      <c r="BG448" s="32">
        <f t="shared" si="233"/>
        <v>0</v>
      </c>
      <c r="BI448" s="36">
        <f t="shared" si="234"/>
        <v>0.4625356374003607</v>
      </c>
      <c r="BJ448" s="36">
        <f t="shared" si="235"/>
        <v>0</v>
      </c>
      <c r="BK448" s="36">
        <f t="shared" si="236"/>
        <v>0.5374643625996393</v>
      </c>
      <c r="BL448" s="36">
        <f t="shared" si="237"/>
        <v>0</v>
      </c>
      <c r="BM448" s="36">
        <f t="shared" si="238"/>
        <v>0</v>
      </c>
      <c r="BN448" s="32">
        <f t="shared" si="239"/>
        <v>1</v>
      </c>
      <c r="BP448" s="36">
        <f t="shared" si="240"/>
        <v>0.5131000000000001</v>
      </c>
      <c r="BQ448" s="36">
        <f t="shared" si="241"/>
        <v>0.055200000000000006</v>
      </c>
      <c r="BR448" s="36">
        <f t="shared" si="242"/>
        <v>0.4317</v>
      </c>
      <c r="BS448" s="36">
        <f t="shared" si="243"/>
        <v>0</v>
      </c>
      <c r="BT448" s="36">
        <f t="shared" si="244"/>
        <v>0</v>
      </c>
      <c r="BU448" s="32">
        <f t="shared" si="245"/>
        <v>1</v>
      </c>
      <c r="BW448" s="38">
        <f t="shared" si="246"/>
        <v>0.51309829420648</v>
      </c>
      <c r="BX448" s="38">
        <f t="shared" si="247"/>
        <v>0.05517520593080725</v>
      </c>
      <c r="BY448" s="38">
        <f t="shared" si="248"/>
        <v>0.43172649986271283</v>
      </c>
      <c r="BZ448" s="38">
        <f t="shared" si="249"/>
        <v>0</v>
      </c>
      <c r="CA448" s="38">
        <f t="shared" si="250"/>
        <v>0</v>
      </c>
      <c r="CB448" s="34">
        <f t="shared" si="251"/>
        <v>1</v>
      </c>
    </row>
    <row r="449" spans="1:80" ht="12.75">
      <c r="A449" s="1" t="s">
        <v>631</v>
      </c>
      <c r="B449" s="1" t="s">
        <v>632</v>
      </c>
      <c r="C449" s="3">
        <v>1.25</v>
      </c>
      <c r="D449" s="2">
        <v>1.21196</v>
      </c>
      <c r="E449" s="2">
        <v>1.486</v>
      </c>
      <c r="F449" s="2">
        <v>0.3</v>
      </c>
      <c r="G449" s="4">
        <v>4.24796</v>
      </c>
      <c r="H449"/>
      <c r="I449" s="1" t="s">
        <v>631</v>
      </c>
      <c r="J449" s="1" t="s">
        <v>632</v>
      </c>
      <c r="K449" s="3">
        <v>0.25</v>
      </c>
      <c r="L449" s="2">
        <v>0</v>
      </c>
      <c r="M449" s="2">
        <v>0</v>
      </c>
      <c r="N449" s="2">
        <v>0</v>
      </c>
      <c r="O449" s="4">
        <v>0.25</v>
      </c>
      <c r="P449"/>
      <c r="Q449" s="1" t="s">
        <v>631</v>
      </c>
      <c r="R449" s="1" t="s">
        <v>632</v>
      </c>
      <c r="S449" s="3">
        <v>1.5</v>
      </c>
      <c r="T449" s="2">
        <v>0.46664</v>
      </c>
      <c r="U449" s="2">
        <v>1.8290000000000002</v>
      </c>
      <c r="V449" s="2">
        <v>0.2</v>
      </c>
      <c r="W449" s="4">
        <v>3.9956400000000003</v>
      </c>
      <c r="X449"/>
      <c r="Y449" s="1" t="s">
        <v>631</v>
      </c>
      <c r="Z449" s="1" t="s">
        <v>632</v>
      </c>
      <c r="AA449" s="3">
        <v>0</v>
      </c>
      <c r="AB449" s="2">
        <v>0</v>
      </c>
      <c r="AC449" s="2">
        <v>0</v>
      </c>
      <c r="AD449" s="2">
        <v>0</v>
      </c>
      <c r="AE449" s="4">
        <v>0</v>
      </c>
      <c r="AF449"/>
      <c r="AG449" s="1" t="s">
        <v>631</v>
      </c>
      <c r="AH449" s="1" t="s">
        <v>632</v>
      </c>
      <c r="AI449" s="3">
        <v>0</v>
      </c>
      <c r="AJ449" s="2">
        <v>0</v>
      </c>
      <c r="AK449" s="2">
        <v>0</v>
      </c>
      <c r="AL449" s="2">
        <v>0</v>
      </c>
      <c r="AM449" s="4">
        <v>0</v>
      </c>
      <c r="AO449" s="7">
        <f t="shared" si="216"/>
        <v>3</v>
      </c>
      <c r="AP449" s="7">
        <f t="shared" si="217"/>
        <v>1.6785999999999999</v>
      </c>
      <c r="AQ449" s="7">
        <f t="shared" si="218"/>
        <v>3.3150000000000004</v>
      </c>
      <c r="AR449" s="7">
        <f t="shared" si="219"/>
        <v>0.5</v>
      </c>
      <c r="AS449" s="7">
        <f t="shared" si="220"/>
        <v>8.4936</v>
      </c>
      <c r="AT449" s="30" t="str">
        <f t="shared" si="221"/>
        <v>Abt</v>
      </c>
      <c r="AU449" s="36">
        <f t="shared" si="222"/>
        <v>0.4166666666666667</v>
      </c>
      <c r="AV449" s="36">
        <f t="shared" si="223"/>
        <v>0.08333333333333333</v>
      </c>
      <c r="AW449" s="36">
        <f t="shared" si="224"/>
        <v>0.5</v>
      </c>
      <c r="AX449" s="36">
        <f t="shared" si="225"/>
        <v>0</v>
      </c>
      <c r="AY449" s="36">
        <f t="shared" si="226"/>
        <v>0</v>
      </c>
      <c r="AZ449" s="32">
        <f t="shared" si="227"/>
        <v>1</v>
      </c>
      <c r="BB449" s="36">
        <f t="shared" si="228"/>
        <v>0.7220064339330394</v>
      </c>
      <c r="BC449" s="36">
        <f t="shared" si="229"/>
        <v>0</v>
      </c>
      <c r="BD449" s="36">
        <f t="shared" si="230"/>
        <v>0.2779935660669606</v>
      </c>
      <c r="BE449" s="36">
        <f t="shared" si="231"/>
        <v>0</v>
      </c>
      <c r="BF449" s="36">
        <f t="shared" si="232"/>
        <v>0</v>
      </c>
      <c r="BG449" s="32">
        <f t="shared" si="233"/>
        <v>1</v>
      </c>
      <c r="BI449" s="36">
        <f t="shared" si="234"/>
        <v>0.4482654600301659</v>
      </c>
      <c r="BJ449" s="36">
        <f t="shared" si="235"/>
        <v>0</v>
      </c>
      <c r="BK449" s="36">
        <f t="shared" si="236"/>
        <v>0.5517345399698341</v>
      </c>
      <c r="BL449" s="36">
        <f t="shared" si="237"/>
        <v>0</v>
      </c>
      <c r="BM449" s="36">
        <f t="shared" si="238"/>
        <v>0</v>
      </c>
      <c r="BN449" s="32">
        <f t="shared" si="239"/>
        <v>1</v>
      </c>
      <c r="BP449" s="36">
        <f t="shared" si="240"/>
        <v>0.6</v>
      </c>
      <c r="BQ449" s="36">
        <f t="shared" si="241"/>
        <v>0</v>
      </c>
      <c r="BR449" s="36">
        <f t="shared" si="242"/>
        <v>0.4</v>
      </c>
      <c r="BS449" s="36">
        <f t="shared" si="243"/>
        <v>0</v>
      </c>
      <c r="BT449" s="36">
        <f t="shared" si="244"/>
        <v>0</v>
      </c>
      <c r="BU449" s="32">
        <f t="shared" si="245"/>
        <v>1</v>
      </c>
      <c r="BW449" s="38">
        <f t="shared" si="246"/>
        <v>0.5001365734199867</v>
      </c>
      <c r="BX449" s="38">
        <f t="shared" si="247"/>
        <v>0.029433926721296032</v>
      </c>
      <c r="BY449" s="38">
        <f t="shared" si="248"/>
        <v>0.4704294998587171</v>
      </c>
      <c r="BZ449" s="38">
        <f t="shared" si="249"/>
        <v>0</v>
      </c>
      <c r="CA449" s="38">
        <f t="shared" si="250"/>
        <v>0</v>
      </c>
      <c r="CB449" s="34">
        <f t="shared" si="251"/>
        <v>1</v>
      </c>
    </row>
    <row r="450" spans="1:80" ht="12.75">
      <c r="A450" s="1" t="s">
        <v>633</v>
      </c>
      <c r="B450" s="1" t="s">
        <v>634</v>
      </c>
      <c r="C450" s="3"/>
      <c r="D450" s="2"/>
      <c r="E450" s="2">
        <v>0</v>
      </c>
      <c r="F450" s="2"/>
      <c r="G450" s="4">
        <v>0</v>
      </c>
      <c r="H450"/>
      <c r="I450" s="1" t="s">
        <v>633</v>
      </c>
      <c r="J450" s="1" t="s">
        <v>634</v>
      </c>
      <c r="K450" s="3"/>
      <c r="L450" s="2"/>
      <c r="M450" s="2">
        <v>0</v>
      </c>
      <c r="N450" s="2"/>
      <c r="O450" s="4">
        <v>0</v>
      </c>
      <c r="P450"/>
      <c r="Q450" s="1" t="s">
        <v>633</v>
      </c>
      <c r="R450" s="1" t="s">
        <v>634</v>
      </c>
      <c r="S450" s="3"/>
      <c r="T450" s="2"/>
      <c r="U450" s="2">
        <v>0.4375</v>
      </c>
      <c r="V450" s="2"/>
      <c r="W450" s="4">
        <v>0.4375</v>
      </c>
      <c r="X450"/>
      <c r="Y450" s="1" t="s">
        <v>633</v>
      </c>
      <c r="Z450" s="1" t="s">
        <v>634</v>
      </c>
      <c r="AA450" s="3"/>
      <c r="AB450" s="2"/>
      <c r="AC450" s="2">
        <v>0</v>
      </c>
      <c r="AD450" s="2"/>
      <c r="AE450" s="4">
        <v>0</v>
      </c>
      <c r="AF450"/>
      <c r="AG450" s="1" t="s">
        <v>633</v>
      </c>
      <c r="AH450" s="1" t="s">
        <v>634</v>
      </c>
      <c r="AI450" s="3"/>
      <c r="AJ450" s="2"/>
      <c r="AK450" s="2">
        <v>0</v>
      </c>
      <c r="AL450" s="2"/>
      <c r="AM450" s="4">
        <v>0</v>
      </c>
      <c r="AO450" s="7">
        <f t="shared" si="216"/>
        <v>0</v>
      </c>
      <c r="AP450" s="7">
        <f t="shared" si="217"/>
        <v>0</v>
      </c>
      <c r="AQ450" s="7">
        <f t="shared" si="218"/>
        <v>0.4375</v>
      </c>
      <c r="AR450" s="7">
        <f t="shared" si="219"/>
        <v>0</v>
      </c>
      <c r="AS450" s="7">
        <f t="shared" si="220"/>
        <v>0.4375</v>
      </c>
      <c r="AT450" s="30" t="str">
        <f t="shared" si="221"/>
        <v>Abt</v>
      </c>
      <c r="AU450" s="36">
        <f t="shared" si="222"/>
        <v>0</v>
      </c>
      <c r="AV450" s="36">
        <f t="shared" si="223"/>
        <v>0</v>
      </c>
      <c r="AW450" s="36">
        <f t="shared" si="224"/>
        <v>0</v>
      </c>
      <c r="AX450" s="36">
        <f t="shared" si="225"/>
        <v>0</v>
      </c>
      <c r="AY450" s="36">
        <f t="shared" si="226"/>
        <v>0</v>
      </c>
      <c r="AZ450" s="32">
        <f t="shared" si="227"/>
        <v>0</v>
      </c>
      <c r="BB450" s="36">
        <f t="shared" si="228"/>
        <v>0</v>
      </c>
      <c r="BC450" s="36">
        <f t="shared" si="229"/>
        <v>0</v>
      </c>
      <c r="BD450" s="36">
        <f t="shared" si="230"/>
        <v>0</v>
      </c>
      <c r="BE450" s="36">
        <f t="shared" si="231"/>
        <v>0</v>
      </c>
      <c r="BF450" s="36">
        <f t="shared" si="232"/>
        <v>0</v>
      </c>
      <c r="BG450" s="32">
        <f t="shared" si="233"/>
        <v>0</v>
      </c>
      <c r="BI450" s="36">
        <f t="shared" si="234"/>
        <v>0</v>
      </c>
      <c r="BJ450" s="36">
        <f t="shared" si="235"/>
        <v>0</v>
      </c>
      <c r="BK450" s="36">
        <f t="shared" si="236"/>
        <v>1</v>
      </c>
      <c r="BL450" s="36">
        <f t="shared" si="237"/>
        <v>0</v>
      </c>
      <c r="BM450" s="36">
        <f t="shared" si="238"/>
        <v>0</v>
      </c>
      <c r="BN450" s="32">
        <f t="shared" si="239"/>
        <v>1</v>
      </c>
      <c r="BP450" s="36">
        <f t="shared" si="240"/>
        <v>0</v>
      </c>
      <c r="BQ450" s="36">
        <f t="shared" si="241"/>
        <v>0</v>
      </c>
      <c r="BR450" s="36">
        <f t="shared" si="242"/>
        <v>0</v>
      </c>
      <c r="BS450" s="36">
        <f t="shared" si="243"/>
        <v>0</v>
      </c>
      <c r="BT450" s="36">
        <f t="shared" si="244"/>
        <v>0</v>
      </c>
      <c r="BU450" s="32">
        <f t="shared" si="245"/>
        <v>0</v>
      </c>
      <c r="BW450" s="38">
        <f t="shared" si="246"/>
        <v>0</v>
      </c>
      <c r="BX450" s="38">
        <f t="shared" si="247"/>
        <v>0</v>
      </c>
      <c r="BY450" s="38">
        <f t="shared" si="248"/>
        <v>1</v>
      </c>
      <c r="BZ450" s="38">
        <f t="shared" si="249"/>
        <v>0</v>
      </c>
      <c r="CA450" s="38">
        <f t="shared" si="250"/>
        <v>0</v>
      </c>
      <c r="CB450" s="34">
        <f t="shared" si="251"/>
        <v>1</v>
      </c>
    </row>
    <row r="451" spans="1:80" ht="12.75">
      <c r="A451" s="1" t="s">
        <v>635</v>
      </c>
      <c r="B451" s="1" t="s">
        <v>636</v>
      </c>
      <c r="C451" s="3">
        <v>0.4</v>
      </c>
      <c r="D451" s="2">
        <v>0.0556</v>
      </c>
      <c r="E451" s="2">
        <v>1.16675</v>
      </c>
      <c r="F451" s="2">
        <v>0.11405548</v>
      </c>
      <c r="G451" s="4">
        <v>1.73640548</v>
      </c>
      <c r="H451"/>
      <c r="I451" s="1" t="s">
        <v>635</v>
      </c>
      <c r="J451" s="1" t="s">
        <v>636</v>
      </c>
      <c r="K451" s="3">
        <v>0.1</v>
      </c>
      <c r="L451" s="2">
        <v>0</v>
      </c>
      <c r="M451" s="2">
        <v>0</v>
      </c>
      <c r="N451" s="2">
        <v>0.0070358899999999995</v>
      </c>
      <c r="O451" s="4">
        <v>0.10703589000000001</v>
      </c>
      <c r="P451"/>
      <c r="Q451" s="1" t="s">
        <v>635</v>
      </c>
      <c r="R451" s="1" t="s">
        <v>636</v>
      </c>
      <c r="S451" s="3">
        <v>0.5</v>
      </c>
      <c r="T451" s="2">
        <v>0</v>
      </c>
      <c r="U451" s="2">
        <v>0.55005</v>
      </c>
      <c r="V451" s="2">
        <v>0.07382812</v>
      </c>
      <c r="W451" s="4">
        <v>1.12387812</v>
      </c>
      <c r="X451"/>
      <c r="Y451" s="1" t="s">
        <v>635</v>
      </c>
      <c r="Z451" s="1" t="s">
        <v>636</v>
      </c>
      <c r="AA451" s="3">
        <v>0</v>
      </c>
      <c r="AB451" s="2">
        <v>0</v>
      </c>
      <c r="AC451" s="2">
        <v>0</v>
      </c>
      <c r="AD451" s="2">
        <v>0</v>
      </c>
      <c r="AE451" s="4">
        <v>0</v>
      </c>
      <c r="AF451"/>
      <c r="AG451" s="1" t="s">
        <v>635</v>
      </c>
      <c r="AH451" s="1" t="s">
        <v>636</v>
      </c>
      <c r="AI451" s="3">
        <v>0</v>
      </c>
      <c r="AJ451" s="2">
        <v>0</v>
      </c>
      <c r="AK451" s="2">
        <v>0</v>
      </c>
      <c r="AL451" s="2">
        <v>0</v>
      </c>
      <c r="AM451" s="4">
        <v>0</v>
      </c>
      <c r="AO451" s="7">
        <f t="shared" si="216"/>
        <v>1</v>
      </c>
      <c r="AP451" s="7">
        <f t="shared" si="217"/>
        <v>0.0556</v>
      </c>
      <c r="AQ451" s="7">
        <f t="shared" si="218"/>
        <v>1.7168</v>
      </c>
      <c r="AR451" s="7">
        <f t="shared" si="219"/>
        <v>0.19491949</v>
      </c>
      <c r="AS451" s="7">
        <f t="shared" si="220"/>
        <v>2.96731949</v>
      </c>
      <c r="AT451" s="30" t="str">
        <f t="shared" si="221"/>
        <v>Abt</v>
      </c>
      <c r="AU451" s="36">
        <f t="shared" si="222"/>
        <v>0.4</v>
      </c>
      <c r="AV451" s="36">
        <f t="shared" si="223"/>
        <v>0.1</v>
      </c>
      <c r="AW451" s="36">
        <f t="shared" si="224"/>
        <v>0.5</v>
      </c>
      <c r="AX451" s="36">
        <f t="shared" si="225"/>
        <v>0</v>
      </c>
      <c r="AY451" s="36">
        <f t="shared" si="226"/>
        <v>0</v>
      </c>
      <c r="AZ451" s="32">
        <f t="shared" si="227"/>
        <v>1</v>
      </c>
      <c r="BB451" s="36">
        <f t="shared" si="228"/>
        <v>1</v>
      </c>
      <c r="BC451" s="36">
        <f t="shared" si="229"/>
        <v>0</v>
      </c>
      <c r="BD451" s="36">
        <f t="shared" si="230"/>
        <v>0</v>
      </c>
      <c r="BE451" s="36">
        <f t="shared" si="231"/>
        <v>0</v>
      </c>
      <c r="BF451" s="36">
        <f t="shared" si="232"/>
        <v>0</v>
      </c>
      <c r="BG451" s="32">
        <f t="shared" si="233"/>
        <v>1</v>
      </c>
      <c r="BI451" s="36">
        <f t="shared" si="234"/>
        <v>0.6796074091332711</v>
      </c>
      <c r="BJ451" s="36">
        <f t="shared" si="235"/>
        <v>0</v>
      </c>
      <c r="BK451" s="36">
        <f t="shared" si="236"/>
        <v>0.3203925908667288</v>
      </c>
      <c r="BL451" s="36">
        <f t="shared" si="237"/>
        <v>0</v>
      </c>
      <c r="BM451" s="36">
        <f t="shared" si="238"/>
        <v>0</v>
      </c>
      <c r="BN451" s="32">
        <f t="shared" si="239"/>
        <v>0.9999999999999999</v>
      </c>
      <c r="BP451" s="36">
        <f t="shared" si="240"/>
        <v>0.5851414858514149</v>
      </c>
      <c r="BQ451" s="36">
        <f t="shared" si="241"/>
        <v>0.036096390360963904</v>
      </c>
      <c r="BR451" s="36">
        <f t="shared" si="242"/>
        <v>0.3787621237876212</v>
      </c>
      <c r="BS451" s="36">
        <f t="shared" si="243"/>
        <v>0</v>
      </c>
      <c r="BT451" s="36">
        <f t="shared" si="244"/>
        <v>0</v>
      </c>
      <c r="BU451" s="32">
        <f t="shared" si="245"/>
        <v>1</v>
      </c>
      <c r="BW451" s="38">
        <f t="shared" si="246"/>
        <v>0.5851764482563352</v>
      </c>
      <c r="BX451" s="38">
        <f t="shared" si="247"/>
        <v>0.036071575831559684</v>
      </c>
      <c r="BY451" s="38">
        <f t="shared" si="248"/>
        <v>0.37875197591210513</v>
      </c>
      <c r="BZ451" s="38">
        <f t="shared" si="249"/>
        <v>0</v>
      </c>
      <c r="CA451" s="38">
        <f t="shared" si="250"/>
        <v>0</v>
      </c>
      <c r="CB451" s="34">
        <f t="shared" si="251"/>
        <v>1</v>
      </c>
    </row>
    <row r="452" spans="1:80" ht="12.75">
      <c r="A452" s="1" t="s">
        <v>637</v>
      </c>
      <c r="B452" s="1" t="s">
        <v>638</v>
      </c>
      <c r="C452" s="3">
        <v>0.45</v>
      </c>
      <c r="D452" s="2">
        <v>0.1667</v>
      </c>
      <c r="E452" s="2">
        <v>0.8416399999999999</v>
      </c>
      <c r="F452" s="2">
        <v>0.08121483</v>
      </c>
      <c r="G452" s="4">
        <v>1.53955483</v>
      </c>
      <c r="H452"/>
      <c r="I452" s="1" t="s">
        <v>637</v>
      </c>
      <c r="J452" s="1" t="s">
        <v>638</v>
      </c>
      <c r="K452" s="3">
        <v>0.15</v>
      </c>
      <c r="L452" s="2">
        <v>0</v>
      </c>
      <c r="M452" s="2">
        <v>0</v>
      </c>
      <c r="N452" s="2">
        <v>0.008361209999999999</v>
      </c>
      <c r="O452" s="4">
        <v>0.15836121</v>
      </c>
      <c r="P452"/>
      <c r="Q452" s="1" t="s">
        <v>637</v>
      </c>
      <c r="R452" s="1" t="s">
        <v>638</v>
      </c>
      <c r="S452" s="3">
        <v>0.4</v>
      </c>
      <c r="T452" s="2">
        <v>0</v>
      </c>
      <c r="U452" s="2">
        <v>1.49166</v>
      </c>
      <c r="V452" s="2">
        <v>0.10534344999999999</v>
      </c>
      <c r="W452" s="4">
        <v>1.9970034499999998</v>
      </c>
      <c r="X452"/>
      <c r="Y452" s="1" t="s">
        <v>637</v>
      </c>
      <c r="Z452" s="1" t="s">
        <v>638</v>
      </c>
      <c r="AA452" s="3">
        <v>0</v>
      </c>
      <c r="AB452" s="2">
        <v>0</v>
      </c>
      <c r="AC452" s="2">
        <v>0</v>
      </c>
      <c r="AD452" s="2">
        <v>0</v>
      </c>
      <c r="AE452" s="4">
        <v>0</v>
      </c>
      <c r="AF452"/>
      <c r="AG452" s="1" t="s">
        <v>637</v>
      </c>
      <c r="AH452" s="1" t="s">
        <v>638</v>
      </c>
      <c r="AI452" s="3">
        <v>0</v>
      </c>
      <c r="AJ452" s="2">
        <v>0</v>
      </c>
      <c r="AK452" s="2">
        <v>0</v>
      </c>
      <c r="AL452" s="2">
        <v>0</v>
      </c>
      <c r="AM452" s="4">
        <v>0</v>
      </c>
      <c r="AO452" s="7">
        <f t="shared" si="216"/>
        <v>1</v>
      </c>
      <c r="AP452" s="7">
        <f t="shared" si="217"/>
        <v>0.1667</v>
      </c>
      <c r="AQ452" s="7">
        <f t="shared" si="218"/>
        <v>2.3333</v>
      </c>
      <c r="AR452" s="7">
        <f t="shared" si="219"/>
        <v>0.19491948999999997</v>
      </c>
      <c r="AS452" s="7">
        <f t="shared" si="220"/>
        <v>3.6949194899999998</v>
      </c>
      <c r="AT452" s="30" t="str">
        <f t="shared" si="221"/>
        <v>Abt</v>
      </c>
      <c r="AU452" s="36">
        <f t="shared" si="222"/>
        <v>0.45</v>
      </c>
      <c r="AV452" s="36">
        <f t="shared" si="223"/>
        <v>0.15</v>
      </c>
      <c r="AW452" s="36">
        <f t="shared" si="224"/>
        <v>0.4</v>
      </c>
      <c r="AX452" s="36">
        <f t="shared" si="225"/>
        <v>0</v>
      </c>
      <c r="AY452" s="36">
        <f t="shared" si="226"/>
        <v>0</v>
      </c>
      <c r="AZ452" s="32">
        <f t="shared" si="227"/>
        <v>1</v>
      </c>
      <c r="BB452" s="36">
        <f t="shared" si="228"/>
        <v>1</v>
      </c>
      <c r="BC452" s="36">
        <f t="shared" si="229"/>
        <v>0</v>
      </c>
      <c r="BD452" s="36">
        <f t="shared" si="230"/>
        <v>0</v>
      </c>
      <c r="BE452" s="36">
        <f t="shared" si="231"/>
        <v>0</v>
      </c>
      <c r="BF452" s="36">
        <f t="shared" si="232"/>
        <v>0</v>
      </c>
      <c r="BG452" s="32">
        <f t="shared" si="233"/>
        <v>1</v>
      </c>
      <c r="BI452" s="36">
        <f t="shared" si="234"/>
        <v>0.3607080101144302</v>
      </c>
      <c r="BJ452" s="36">
        <f t="shared" si="235"/>
        <v>0</v>
      </c>
      <c r="BK452" s="36">
        <f t="shared" si="236"/>
        <v>0.6392919898855698</v>
      </c>
      <c r="BL452" s="36">
        <f t="shared" si="237"/>
        <v>0</v>
      </c>
      <c r="BM452" s="36">
        <f t="shared" si="238"/>
        <v>0</v>
      </c>
      <c r="BN452" s="32">
        <f t="shared" si="239"/>
        <v>1</v>
      </c>
      <c r="BP452" s="36">
        <f t="shared" si="240"/>
        <v>0.41665833416658343</v>
      </c>
      <c r="BQ452" s="36">
        <f t="shared" si="241"/>
        <v>0.0428957104289571</v>
      </c>
      <c r="BR452" s="36">
        <f t="shared" si="242"/>
        <v>0.5404459554044596</v>
      </c>
      <c r="BS452" s="36">
        <f t="shared" si="243"/>
        <v>0</v>
      </c>
      <c r="BT452" s="36">
        <f t="shared" si="244"/>
        <v>0</v>
      </c>
      <c r="BU452" s="32">
        <f t="shared" si="245"/>
        <v>1.0000000000000002</v>
      </c>
      <c r="BW452" s="38">
        <f t="shared" si="246"/>
        <v>0.41666803137840497</v>
      </c>
      <c r="BX452" s="38">
        <f t="shared" si="247"/>
        <v>0.04285917742689436</v>
      </c>
      <c r="BY452" s="38">
        <f t="shared" si="248"/>
        <v>0.5404727911947007</v>
      </c>
      <c r="BZ452" s="38">
        <f t="shared" si="249"/>
        <v>0</v>
      </c>
      <c r="CA452" s="38">
        <f t="shared" si="250"/>
        <v>0</v>
      </c>
      <c r="CB452" s="34">
        <f t="shared" si="251"/>
        <v>1</v>
      </c>
    </row>
    <row r="453" spans="1:80" ht="12.75">
      <c r="A453" s="12" t="s">
        <v>639</v>
      </c>
      <c r="B453" s="12" t="s">
        <v>640</v>
      </c>
      <c r="C453" s="24">
        <v>0.6</v>
      </c>
      <c r="D453" s="16"/>
      <c r="E453" s="16">
        <v>0.22</v>
      </c>
      <c r="F453" s="16">
        <v>0.07796</v>
      </c>
      <c r="G453" s="25">
        <v>0.89796</v>
      </c>
      <c r="H453" s="27"/>
      <c r="I453" s="12" t="s">
        <v>639</v>
      </c>
      <c r="J453" s="12" t="s">
        <v>640</v>
      </c>
      <c r="K453" s="24">
        <v>0.15</v>
      </c>
      <c r="L453" s="16"/>
      <c r="M453" s="16">
        <v>0</v>
      </c>
      <c r="N453" s="16">
        <v>0.01426668</v>
      </c>
      <c r="O453" s="25">
        <v>0.16426668</v>
      </c>
      <c r="Q453" s="12" t="s">
        <v>639</v>
      </c>
      <c r="R453" s="12" t="s">
        <v>640</v>
      </c>
      <c r="S453" s="24">
        <v>0.25</v>
      </c>
      <c r="T453" s="16"/>
      <c r="U453" s="16">
        <v>0.8301</v>
      </c>
      <c r="V453" s="16">
        <v>0.10267332</v>
      </c>
      <c r="W453" s="25">
        <v>1.18277332</v>
      </c>
      <c r="Y453" s="12" t="s">
        <v>639</v>
      </c>
      <c r="Z453" s="12" t="s">
        <v>640</v>
      </c>
      <c r="AA453" s="24">
        <v>0</v>
      </c>
      <c r="AB453" s="16"/>
      <c r="AC453" s="16">
        <v>0</v>
      </c>
      <c r="AD453" s="16">
        <v>0</v>
      </c>
      <c r="AE453" s="25">
        <v>0</v>
      </c>
      <c r="AG453" s="12" t="s">
        <v>639</v>
      </c>
      <c r="AH453" s="12" t="s">
        <v>640</v>
      </c>
      <c r="AI453" s="24">
        <v>0</v>
      </c>
      <c r="AJ453" s="16"/>
      <c r="AK453" s="16">
        <v>0</v>
      </c>
      <c r="AL453" s="16">
        <v>0</v>
      </c>
      <c r="AM453" s="25">
        <v>0</v>
      </c>
      <c r="AO453" s="7">
        <f aca="true" t="shared" si="252" ref="AO453:AO516">C453+K453+S453+AA453+AI453</f>
        <v>1</v>
      </c>
      <c r="AP453" s="7">
        <f aca="true" t="shared" si="253" ref="AP453:AP516">D453+L453+T453+AB453+AJ453</f>
        <v>0</v>
      </c>
      <c r="AQ453" s="7">
        <f aca="true" t="shared" si="254" ref="AQ453:AQ516">E453+M453+U453+AC453+AK453</f>
        <v>1.0501</v>
      </c>
      <c r="AR453" s="7">
        <f aca="true" t="shared" si="255" ref="AR453:AR516">F453+N453+V453+AD453+AL453</f>
        <v>0.19490000000000002</v>
      </c>
      <c r="AS453" s="7">
        <f aca="true" t="shared" si="256" ref="AS453:AS516">G453+O453+W453+AE453+AM453</f>
        <v>2.245</v>
      </c>
      <c r="AT453" s="30" t="str">
        <f aca="true" t="shared" si="257" ref="AT453:AT516">IF(LEN(A453)&lt;=6,"Inst","Abt")</f>
        <v>Abt</v>
      </c>
      <c r="AU453" s="36">
        <f aca="true" t="shared" si="258" ref="AU453:AU516">IF(ISERROR(C453/AO453),0,C453/AO453)</f>
        <v>0.6</v>
      </c>
      <c r="AV453" s="36">
        <f aca="true" t="shared" si="259" ref="AV453:AV516">IF(ISERROR(K453/AO453),0,K453/AO453)</f>
        <v>0.15</v>
      </c>
      <c r="AW453" s="36">
        <f aca="true" t="shared" si="260" ref="AW453:AW516">IF(ISERROR(S453/AO453),0,S453/AO453)</f>
        <v>0.25</v>
      </c>
      <c r="AX453" s="36">
        <f aca="true" t="shared" si="261" ref="AX453:AX516">IF(ISERROR(AA453/AO453),0,AA453/AO453)</f>
        <v>0</v>
      </c>
      <c r="AY453" s="36">
        <f aca="true" t="shared" si="262" ref="AY453:AY516">IF(ISERROR(AI453/AO453),0,AI453/AO453)</f>
        <v>0</v>
      </c>
      <c r="AZ453" s="32">
        <f aca="true" t="shared" si="263" ref="AZ453:AZ516">SUM(AU453:AY453)</f>
        <v>1</v>
      </c>
      <c r="BB453" s="36">
        <f aca="true" t="shared" si="264" ref="BB453:BB516">IF(ISERROR(D453/AP453),0,D453/AP453)</f>
        <v>0</v>
      </c>
      <c r="BC453" s="36">
        <f aca="true" t="shared" si="265" ref="BC453:BC516">IF(ISERROR(L453/AP453),0,L453/AP453)</f>
        <v>0</v>
      </c>
      <c r="BD453" s="36">
        <f aca="true" t="shared" si="266" ref="BD453:BD516">IF(ISERROR(T453/AP453),0,T453/AP453)</f>
        <v>0</v>
      </c>
      <c r="BE453" s="36">
        <f aca="true" t="shared" si="267" ref="BE453:BE516">IF(ISERROR(AB453/AP453),0,AB453/AP453)</f>
        <v>0</v>
      </c>
      <c r="BF453" s="36">
        <f aca="true" t="shared" si="268" ref="BF453:BF516">IF(ISERROR(AJ453/AP453),0,AJ453/AP453)</f>
        <v>0</v>
      </c>
      <c r="BG453" s="32">
        <f aca="true" t="shared" si="269" ref="BG453:BG516">SUM(BB453:BF453)</f>
        <v>0</v>
      </c>
      <c r="BI453" s="36">
        <f aca="true" t="shared" si="270" ref="BI453:BI516">IF(ISERROR(E453/AQ453),0,E453/AQ453)</f>
        <v>0.20950385677554517</v>
      </c>
      <c r="BJ453" s="36">
        <f aca="true" t="shared" si="271" ref="BJ453:BJ516">IF(ISERROR(M453/AQ453),0,M453/AQ453)</f>
        <v>0</v>
      </c>
      <c r="BK453" s="36">
        <f aca="true" t="shared" si="272" ref="BK453:BK516">IF(ISERROR(U453/AQ453),0,U453/AQ453)</f>
        <v>0.7904961432244547</v>
      </c>
      <c r="BL453" s="36">
        <f aca="true" t="shared" si="273" ref="BL453:BL516">IF(ISERROR(AC453/AQ453),0,AC453/AQ453)</f>
        <v>0</v>
      </c>
      <c r="BM453" s="36">
        <f aca="true" t="shared" si="274" ref="BM453:BM516">IF(ISERROR(AK453/AQ453),0,AK453/AQ453)</f>
        <v>0</v>
      </c>
      <c r="BN453" s="32">
        <f aca="true" t="shared" si="275" ref="BN453:BN516">SUM(BI453:BM453)</f>
        <v>0.9999999999999999</v>
      </c>
      <c r="BP453" s="36">
        <f aca="true" t="shared" si="276" ref="BP453:BP516">IF(ISERROR(F453/AR453),0,F453/AR453)</f>
        <v>0.39999999999999997</v>
      </c>
      <c r="BQ453" s="36">
        <f aca="true" t="shared" si="277" ref="BQ453:BQ516">IF(ISERROR(N453/AR453),0,N453/AR453)</f>
        <v>0.0732</v>
      </c>
      <c r="BR453" s="36">
        <f aca="true" t="shared" si="278" ref="BR453:BR516">IF(ISERROR(V453/AR453),0,V453/AR453)</f>
        <v>0.5267999999999999</v>
      </c>
      <c r="BS453" s="36">
        <f aca="true" t="shared" si="279" ref="BS453:BS516">IF(ISERROR(AD453/AR453),0,AD453/AR453)</f>
        <v>0</v>
      </c>
      <c r="BT453" s="36">
        <f aca="true" t="shared" si="280" ref="BT453:BT516">IF(ISERROR(AL453/AR453),0,AL453/AR453)</f>
        <v>0</v>
      </c>
      <c r="BU453" s="32">
        <f aca="true" t="shared" si="281" ref="BU453:BU516">SUM(BP453:BT453)</f>
        <v>0.9999999999999999</v>
      </c>
      <c r="BW453" s="37">
        <f aca="true" t="shared" si="282" ref="BW453:BW516">IF(ISERROR(G453/AS453),0,G453/AS453)</f>
        <v>0.39998218262806234</v>
      </c>
      <c r="BX453" s="37">
        <f aca="true" t="shared" si="283" ref="BX453:BX516">IF(ISERROR(O453/AS453),0,O453/AS453)</f>
        <v>0.07317001336302895</v>
      </c>
      <c r="BY453" s="37">
        <f aca="true" t="shared" si="284" ref="BY453:BY516">IF(ISERROR(W453/AS453),0,W453/AS453)</f>
        <v>0.5268478040089086</v>
      </c>
      <c r="BZ453" s="37">
        <f aca="true" t="shared" si="285" ref="BZ453:BZ516">IF(ISERROR(AE453/AS453),0,AE453/AS453)</f>
        <v>0</v>
      </c>
      <c r="CA453" s="37">
        <f aca="true" t="shared" si="286" ref="CA453:CA516">IF(ISERROR(AM453/AS453),0,AM453/AS453)</f>
        <v>0</v>
      </c>
      <c r="CB453" s="33">
        <f aca="true" t="shared" si="287" ref="CB453:CB516">SUM(BW453:CA453)</f>
        <v>0.9999999999999999</v>
      </c>
    </row>
    <row r="454" spans="1:80" ht="12.75">
      <c r="A454" s="1" t="s">
        <v>28</v>
      </c>
      <c r="B454" s="1" t="s">
        <v>29</v>
      </c>
      <c r="C454" s="3">
        <v>1</v>
      </c>
      <c r="D454" s="2">
        <v>1.801725</v>
      </c>
      <c r="E454" s="2">
        <v>2.54309352</v>
      </c>
      <c r="F454" s="2">
        <v>0.2756</v>
      </c>
      <c r="G454" s="4">
        <v>5.62041852</v>
      </c>
      <c r="H454" s="39"/>
      <c r="I454" s="1" t="s">
        <v>28</v>
      </c>
      <c r="J454" s="1" t="s">
        <v>29</v>
      </c>
      <c r="K454" s="3">
        <v>0</v>
      </c>
      <c r="L454" s="2">
        <v>0</v>
      </c>
      <c r="M454" s="2">
        <v>0</v>
      </c>
      <c r="N454" s="2">
        <v>0</v>
      </c>
      <c r="O454" s="4">
        <v>0</v>
      </c>
      <c r="P454"/>
      <c r="Q454" s="1" t="s">
        <v>28</v>
      </c>
      <c r="R454" s="1" t="s">
        <v>29</v>
      </c>
      <c r="S454" s="3">
        <v>1</v>
      </c>
      <c r="T454" s="2">
        <v>0.43897499999999995</v>
      </c>
      <c r="U454" s="2">
        <v>7.521502039999999</v>
      </c>
      <c r="V454" s="2">
        <v>1.58706</v>
      </c>
      <c r="W454" s="4">
        <v>10.547537039999998</v>
      </c>
      <c r="X454"/>
      <c r="Y454" s="1" t="s">
        <v>28</v>
      </c>
      <c r="Z454" s="1" t="s">
        <v>29</v>
      </c>
      <c r="AA454" s="3">
        <v>0</v>
      </c>
      <c r="AB454" s="2">
        <v>0.8425</v>
      </c>
      <c r="AC454" s="2">
        <v>0.054204440000000007</v>
      </c>
      <c r="AD454" s="2">
        <v>0.08564000000000001</v>
      </c>
      <c r="AE454" s="4">
        <v>0.9823444400000001</v>
      </c>
      <c r="AF454"/>
      <c r="AG454" s="1" t="s">
        <v>28</v>
      </c>
      <c r="AH454" s="1" t="s">
        <v>29</v>
      </c>
      <c r="AI454" s="3">
        <v>0</v>
      </c>
      <c r="AJ454" s="2">
        <v>0</v>
      </c>
      <c r="AK454" s="2">
        <v>0</v>
      </c>
      <c r="AL454" s="2">
        <v>0</v>
      </c>
      <c r="AM454" s="4">
        <v>0</v>
      </c>
      <c r="AO454" s="7">
        <f t="shared" si="252"/>
        <v>2</v>
      </c>
      <c r="AP454" s="7">
        <f t="shared" si="253"/>
        <v>3.0831999999999997</v>
      </c>
      <c r="AQ454" s="7">
        <f t="shared" si="254"/>
        <v>10.118799999999998</v>
      </c>
      <c r="AR454" s="7">
        <f t="shared" si="255"/>
        <v>1.9483</v>
      </c>
      <c r="AS454" s="7">
        <f t="shared" si="256"/>
        <v>17.150299999999998</v>
      </c>
      <c r="AT454" s="30" t="str">
        <f t="shared" si="257"/>
        <v>Inst</v>
      </c>
      <c r="AU454" s="36">
        <f t="shared" si="258"/>
        <v>0.5</v>
      </c>
      <c r="AV454" s="36">
        <f t="shared" si="259"/>
        <v>0</v>
      </c>
      <c r="AW454" s="36">
        <f t="shared" si="260"/>
        <v>0.5</v>
      </c>
      <c r="AX454" s="36">
        <f t="shared" si="261"/>
        <v>0</v>
      </c>
      <c r="AY454" s="36">
        <f t="shared" si="262"/>
        <v>0</v>
      </c>
      <c r="AZ454" s="32">
        <f t="shared" si="263"/>
        <v>1</v>
      </c>
      <c r="BB454" s="36">
        <f t="shared" si="264"/>
        <v>0.5843685132330048</v>
      </c>
      <c r="BC454" s="36">
        <f t="shared" si="265"/>
        <v>0</v>
      </c>
      <c r="BD454" s="36">
        <f t="shared" si="266"/>
        <v>0.14237642708873896</v>
      </c>
      <c r="BE454" s="36">
        <f t="shared" si="267"/>
        <v>0.2732550596782564</v>
      </c>
      <c r="BF454" s="36">
        <f t="shared" si="268"/>
        <v>0</v>
      </c>
      <c r="BG454" s="32">
        <f t="shared" si="269"/>
        <v>1.0000000000000002</v>
      </c>
      <c r="BI454" s="36">
        <f t="shared" si="270"/>
        <v>0.25132362730758595</v>
      </c>
      <c r="BJ454" s="36">
        <f t="shared" si="271"/>
        <v>0</v>
      </c>
      <c r="BK454" s="36">
        <f t="shared" si="272"/>
        <v>0.7433195675376527</v>
      </c>
      <c r="BL454" s="36">
        <f t="shared" si="273"/>
        <v>0.0053568051547614355</v>
      </c>
      <c r="BM454" s="36">
        <f t="shared" si="274"/>
        <v>0</v>
      </c>
      <c r="BN454" s="32">
        <f t="shared" si="275"/>
        <v>1</v>
      </c>
      <c r="BP454" s="36">
        <f t="shared" si="276"/>
        <v>0.14145665451932454</v>
      </c>
      <c r="BQ454" s="36">
        <f t="shared" si="277"/>
        <v>0</v>
      </c>
      <c r="BR454" s="36">
        <f t="shared" si="278"/>
        <v>0.8145870759123338</v>
      </c>
      <c r="BS454" s="36">
        <f t="shared" si="279"/>
        <v>0.04395626956834164</v>
      </c>
      <c r="BT454" s="36">
        <f t="shared" si="280"/>
        <v>0</v>
      </c>
      <c r="BU454" s="32">
        <f t="shared" si="281"/>
        <v>1</v>
      </c>
      <c r="BW454" s="38">
        <f t="shared" si="282"/>
        <v>0.32771546386943673</v>
      </c>
      <c r="BX454" s="38">
        <f t="shared" si="283"/>
        <v>0</v>
      </c>
      <c r="BY454" s="38">
        <f t="shared" si="284"/>
        <v>0.6150059789041591</v>
      </c>
      <c r="BZ454" s="38">
        <f t="shared" si="285"/>
        <v>0.057278557226404216</v>
      </c>
      <c r="CA454" s="38">
        <f t="shared" si="286"/>
        <v>0</v>
      </c>
      <c r="CB454" s="34">
        <f t="shared" si="287"/>
        <v>1</v>
      </c>
    </row>
    <row r="455" spans="1:80" ht="12.75">
      <c r="A455" s="1" t="s">
        <v>641</v>
      </c>
      <c r="B455" s="1" t="s">
        <v>642</v>
      </c>
      <c r="C455" s="3">
        <v>1</v>
      </c>
      <c r="D455" s="2">
        <v>0.0556</v>
      </c>
      <c r="E455" s="2">
        <v>1.5773735199999999</v>
      </c>
      <c r="F455" s="2">
        <v>0</v>
      </c>
      <c r="G455" s="4">
        <v>2.63297352</v>
      </c>
      <c r="H455"/>
      <c r="I455" s="1" t="s">
        <v>641</v>
      </c>
      <c r="J455" s="1" t="s">
        <v>642</v>
      </c>
      <c r="K455" s="3">
        <v>0</v>
      </c>
      <c r="L455" s="2">
        <v>0</v>
      </c>
      <c r="M455" s="2">
        <v>0</v>
      </c>
      <c r="N455" s="2">
        <v>0</v>
      </c>
      <c r="O455" s="4">
        <v>0</v>
      </c>
      <c r="P455"/>
      <c r="Q455" s="1" t="s">
        <v>641</v>
      </c>
      <c r="R455" s="1" t="s">
        <v>642</v>
      </c>
      <c r="S455" s="3">
        <v>1</v>
      </c>
      <c r="T455" s="2">
        <v>0.1023</v>
      </c>
      <c r="U455" s="2">
        <v>7.476722039999999</v>
      </c>
      <c r="V455" s="2">
        <v>1.5483</v>
      </c>
      <c r="W455" s="4">
        <v>10.12732204</v>
      </c>
      <c r="X455"/>
      <c r="Y455" s="1" t="s">
        <v>641</v>
      </c>
      <c r="Z455" s="1" t="s">
        <v>642</v>
      </c>
      <c r="AA455" s="3">
        <v>0</v>
      </c>
      <c r="AB455" s="2">
        <v>0</v>
      </c>
      <c r="AC455" s="2">
        <v>0.054204440000000007</v>
      </c>
      <c r="AD455" s="2">
        <v>0</v>
      </c>
      <c r="AE455" s="4">
        <v>0.054204440000000007</v>
      </c>
      <c r="AF455"/>
      <c r="AG455" s="1" t="s">
        <v>641</v>
      </c>
      <c r="AH455" s="1" t="s">
        <v>642</v>
      </c>
      <c r="AI455" s="3">
        <v>0</v>
      </c>
      <c r="AJ455" s="2">
        <v>0</v>
      </c>
      <c r="AK455" s="2">
        <v>0</v>
      </c>
      <c r="AL455" s="2">
        <v>0</v>
      </c>
      <c r="AM455" s="4">
        <v>0</v>
      </c>
      <c r="AO455" s="7">
        <f t="shared" si="252"/>
        <v>2</v>
      </c>
      <c r="AP455" s="7">
        <f t="shared" si="253"/>
        <v>0.15789999999999998</v>
      </c>
      <c r="AQ455" s="7">
        <f t="shared" si="254"/>
        <v>9.108299999999998</v>
      </c>
      <c r="AR455" s="7">
        <f t="shared" si="255"/>
        <v>1.5483</v>
      </c>
      <c r="AS455" s="7">
        <f t="shared" si="256"/>
        <v>12.814499999999999</v>
      </c>
      <c r="AT455" s="30" t="str">
        <f t="shared" si="257"/>
        <v>Abt</v>
      </c>
      <c r="AU455" s="36">
        <f t="shared" si="258"/>
        <v>0.5</v>
      </c>
      <c r="AV455" s="36">
        <f t="shared" si="259"/>
        <v>0</v>
      </c>
      <c r="AW455" s="36">
        <f t="shared" si="260"/>
        <v>0.5</v>
      </c>
      <c r="AX455" s="36">
        <f t="shared" si="261"/>
        <v>0</v>
      </c>
      <c r="AY455" s="36">
        <f t="shared" si="262"/>
        <v>0</v>
      </c>
      <c r="AZ455" s="32">
        <f t="shared" si="263"/>
        <v>1</v>
      </c>
      <c r="BB455" s="36">
        <f t="shared" si="264"/>
        <v>0.3521215959468018</v>
      </c>
      <c r="BC455" s="36">
        <f t="shared" si="265"/>
        <v>0</v>
      </c>
      <c r="BD455" s="36">
        <f t="shared" si="266"/>
        <v>0.6478784040531983</v>
      </c>
      <c r="BE455" s="36">
        <f t="shared" si="267"/>
        <v>0</v>
      </c>
      <c r="BF455" s="36">
        <f t="shared" si="268"/>
        <v>0</v>
      </c>
      <c r="BG455" s="32">
        <f t="shared" si="269"/>
        <v>1</v>
      </c>
      <c r="BI455" s="36">
        <f t="shared" si="270"/>
        <v>0.1731797942535929</v>
      </c>
      <c r="BJ455" s="36">
        <f t="shared" si="271"/>
        <v>0</v>
      </c>
      <c r="BK455" s="36">
        <f t="shared" si="272"/>
        <v>0.8208691018082409</v>
      </c>
      <c r="BL455" s="36">
        <f t="shared" si="273"/>
        <v>0.00595110393816629</v>
      </c>
      <c r="BM455" s="36">
        <f t="shared" si="274"/>
        <v>0</v>
      </c>
      <c r="BN455" s="32">
        <f t="shared" si="275"/>
        <v>1</v>
      </c>
      <c r="BP455" s="36">
        <f t="shared" si="276"/>
        <v>0</v>
      </c>
      <c r="BQ455" s="36">
        <f t="shared" si="277"/>
        <v>0</v>
      </c>
      <c r="BR455" s="36">
        <f t="shared" si="278"/>
        <v>1</v>
      </c>
      <c r="BS455" s="36">
        <f t="shared" si="279"/>
        <v>0</v>
      </c>
      <c r="BT455" s="36">
        <f t="shared" si="280"/>
        <v>0</v>
      </c>
      <c r="BU455" s="32">
        <f t="shared" si="281"/>
        <v>1</v>
      </c>
      <c r="BW455" s="38">
        <f t="shared" si="282"/>
        <v>0.20546829919232124</v>
      </c>
      <c r="BX455" s="38">
        <f t="shared" si="283"/>
        <v>0</v>
      </c>
      <c r="BY455" s="38">
        <f t="shared" si="284"/>
        <v>0.790301770650435</v>
      </c>
      <c r="BZ455" s="38">
        <f t="shared" si="285"/>
        <v>0.004229930157243748</v>
      </c>
      <c r="CA455" s="38">
        <f t="shared" si="286"/>
        <v>0</v>
      </c>
      <c r="CB455" s="34">
        <f t="shared" si="287"/>
        <v>1</v>
      </c>
    </row>
    <row r="456" spans="1:80" ht="12.75">
      <c r="A456" s="12" t="s">
        <v>643</v>
      </c>
      <c r="B456" s="12" t="s">
        <v>644</v>
      </c>
      <c r="C456" s="24"/>
      <c r="D456" s="16">
        <v>1.746125</v>
      </c>
      <c r="E456" s="16">
        <v>0.9657199999999999</v>
      </c>
      <c r="F456" s="16">
        <v>0.2756</v>
      </c>
      <c r="G456" s="25">
        <v>2.9874449999999997</v>
      </c>
      <c r="H456" s="27"/>
      <c r="I456" s="12" t="s">
        <v>643</v>
      </c>
      <c r="J456" s="12" t="s">
        <v>644</v>
      </c>
      <c r="K456" s="24"/>
      <c r="L456" s="16">
        <v>0</v>
      </c>
      <c r="M456" s="16">
        <v>0</v>
      </c>
      <c r="N456" s="16">
        <v>0</v>
      </c>
      <c r="O456" s="25">
        <v>0</v>
      </c>
      <c r="Q456" s="12" t="s">
        <v>643</v>
      </c>
      <c r="R456" s="12" t="s">
        <v>644</v>
      </c>
      <c r="S456" s="24"/>
      <c r="T456" s="16">
        <v>0.33667499999999995</v>
      </c>
      <c r="U456" s="16">
        <v>0.04478</v>
      </c>
      <c r="V456" s="16">
        <v>0.03876</v>
      </c>
      <c r="W456" s="25">
        <v>0.42021499999999995</v>
      </c>
      <c r="Y456" s="12" t="s">
        <v>643</v>
      </c>
      <c r="Z456" s="12" t="s">
        <v>644</v>
      </c>
      <c r="AA456" s="24"/>
      <c r="AB456" s="16">
        <v>0.8425</v>
      </c>
      <c r="AC456" s="16">
        <v>0</v>
      </c>
      <c r="AD456" s="16">
        <v>0.08564000000000001</v>
      </c>
      <c r="AE456" s="25">
        <v>0.9281400000000001</v>
      </c>
      <c r="AG456" s="12" t="s">
        <v>643</v>
      </c>
      <c r="AH456" s="12" t="s">
        <v>644</v>
      </c>
      <c r="AI456" s="24"/>
      <c r="AJ456" s="16">
        <v>0</v>
      </c>
      <c r="AK456" s="16">
        <v>0</v>
      </c>
      <c r="AL456" s="16">
        <v>0</v>
      </c>
      <c r="AM456" s="25">
        <v>0</v>
      </c>
      <c r="AO456" s="7">
        <f t="shared" si="252"/>
        <v>0</v>
      </c>
      <c r="AP456" s="7">
        <f t="shared" si="253"/>
        <v>2.9253</v>
      </c>
      <c r="AQ456" s="7">
        <f t="shared" si="254"/>
        <v>1.0105</v>
      </c>
      <c r="AR456" s="7">
        <f t="shared" si="255"/>
        <v>0.4</v>
      </c>
      <c r="AS456" s="7">
        <f t="shared" si="256"/>
        <v>4.3358</v>
      </c>
      <c r="AT456" s="30" t="str">
        <f t="shared" si="257"/>
        <v>Abt</v>
      </c>
      <c r="AU456" s="36">
        <f t="shared" si="258"/>
        <v>0</v>
      </c>
      <c r="AV456" s="36">
        <f t="shared" si="259"/>
        <v>0</v>
      </c>
      <c r="AW456" s="36">
        <f t="shared" si="260"/>
        <v>0</v>
      </c>
      <c r="AX456" s="36">
        <f t="shared" si="261"/>
        <v>0</v>
      </c>
      <c r="AY456" s="36">
        <f t="shared" si="262"/>
        <v>0</v>
      </c>
      <c r="AZ456" s="32">
        <f t="shared" si="263"/>
        <v>0</v>
      </c>
      <c r="BB456" s="36">
        <f t="shared" si="264"/>
        <v>0.5969045909821215</v>
      </c>
      <c r="BC456" s="36">
        <f t="shared" si="265"/>
        <v>0</v>
      </c>
      <c r="BD456" s="36">
        <f t="shared" si="266"/>
        <v>0.11509075992205926</v>
      </c>
      <c r="BE456" s="36">
        <f t="shared" si="267"/>
        <v>0.28800464909581924</v>
      </c>
      <c r="BF456" s="36">
        <f t="shared" si="268"/>
        <v>0</v>
      </c>
      <c r="BG456" s="32">
        <f t="shared" si="269"/>
        <v>1</v>
      </c>
      <c r="BI456" s="36">
        <f t="shared" si="270"/>
        <v>0.9556853043047996</v>
      </c>
      <c r="BJ456" s="36">
        <f t="shared" si="271"/>
        <v>0</v>
      </c>
      <c r="BK456" s="36">
        <f t="shared" si="272"/>
        <v>0.0443146956952004</v>
      </c>
      <c r="BL456" s="36">
        <f t="shared" si="273"/>
        <v>0</v>
      </c>
      <c r="BM456" s="36">
        <f t="shared" si="274"/>
        <v>0</v>
      </c>
      <c r="BN456" s="32">
        <f t="shared" si="275"/>
        <v>1</v>
      </c>
      <c r="BP456" s="36">
        <f t="shared" si="276"/>
        <v>0.689</v>
      </c>
      <c r="BQ456" s="36">
        <f t="shared" si="277"/>
        <v>0</v>
      </c>
      <c r="BR456" s="36">
        <f t="shared" si="278"/>
        <v>0.0969</v>
      </c>
      <c r="BS456" s="36">
        <f t="shared" si="279"/>
        <v>0.2141</v>
      </c>
      <c r="BT456" s="36">
        <f t="shared" si="280"/>
        <v>0</v>
      </c>
      <c r="BU456" s="32">
        <f t="shared" si="281"/>
        <v>1</v>
      </c>
      <c r="BW456" s="37">
        <f t="shared" si="282"/>
        <v>0.6890181742700309</v>
      </c>
      <c r="BX456" s="37">
        <f t="shared" si="283"/>
        <v>0</v>
      </c>
      <c r="BY456" s="37">
        <f t="shared" si="284"/>
        <v>0.09691752387102726</v>
      </c>
      <c r="BZ456" s="37">
        <f t="shared" si="285"/>
        <v>0.21406430185894185</v>
      </c>
      <c r="CA456" s="37">
        <f t="shared" si="286"/>
        <v>0</v>
      </c>
      <c r="CB456" s="33">
        <f t="shared" si="287"/>
        <v>1</v>
      </c>
    </row>
    <row r="457" spans="1:80" ht="12.75">
      <c r="A457" s="1" t="s">
        <v>30</v>
      </c>
      <c r="B457" s="1" t="s">
        <v>31</v>
      </c>
      <c r="C457" s="3">
        <v>1.375</v>
      </c>
      <c r="D457" s="2">
        <v>0.2223</v>
      </c>
      <c r="E457" s="2">
        <v>3.08185194</v>
      </c>
      <c r="F457" s="2">
        <v>0.33225</v>
      </c>
      <c r="G457" s="4">
        <v>5.01140194</v>
      </c>
      <c r="H457"/>
      <c r="I457" s="1" t="s">
        <v>30</v>
      </c>
      <c r="J457" s="1" t="s">
        <v>31</v>
      </c>
      <c r="K457" s="3">
        <v>0.4125</v>
      </c>
      <c r="L457" s="2">
        <v>0</v>
      </c>
      <c r="M457" s="2">
        <v>0.12</v>
      </c>
      <c r="N457" s="2">
        <v>0.0378</v>
      </c>
      <c r="O457" s="4">
        <v>0.5703</v>
      </c>
      <c r="P457"/>
      <c r="Q457" s="1" t="s">
        <v>30</v>
      </c>
      <c r="R457" s="1" t="s">
        <v>31</v>
      </c>
      <c r="S457" s="3">
        <v>0.9075</v>
      </c>
      <c r="T457" s="2">
        <v>0</v>
      </c>
      <c r="U457" s="2">
        <v>4.299026060000001</v>
      </c>
      <c r="V457" s="2">
        <v>0.369675</v>
      </c>
      <c r="W457" s="4">
        <v>5.576201060000001</v>
      </c>
      <c r="X457"/>
      <c r="Y457" s="1" t="s">
        <v>30</v>
      </c>
      <c r="Z457" s="1" t="s">
        <v>31</v>
      </c>
      <c r="AA457" s="3">
        <v>0.055</v>
      </c>
      <c r="AB457" s="2">
        <v>0</v>
      </c>
      <c r="AC457" s="2">
        <v>0.089222</v>
      </c>
      <c r="AD457" s="2">
        <v>0.010275</v>
      </c>
      <c r="AE457" s="4">
        <v>0.154497</v>
      </c>
      <c r="AF457"/>
      <c r="AG457" s="1" t="s">
        <v>30</v>
      </c>
      <c r="AH457" s="1" t="s">
        <v>31</v>
      </c>
      <c r="AI457" s="3">
        <v>0</v>
      </c>
      <c r="AJ457" s="2">
        <v>0</v>
      </c>
      <c r="AK457" s="2">
        <v>0</v>
      </c>
      <c r="AL457" s="2">
        <v>0</v>
      </c>
      <c r="AM457" s="4">
        <v>0</v>
      </c>
      <c r="AO457" s="7">
        <f t="shared" si="252"/>
        <v>2.7500000000000004</v>
      </c>
      <c r="AP457" s="7">
        <f t="shared" si="253"/>
        <v>0.2223</v>
      </c>
      <c r="AQ457" s="7">
        <f t="shared" si="254"/>
        <v>7.590100000000001</v>
      </c>
      <c r="AR457" s="7">
        <f t="shared" si="255"/>
        <v>0.75</v>
      </c>
      <c r="AS457" s="7">
        <f t="shared" si="256"/>
        <v>11.3124</v>
      </c>
      <c r="AT457" s="30" t="str">
        <f t="shared" si="257"/>
        <v>Inst</v>
      </c>
      <c r="AU457" s="36">
        <f t="shared" si="258"/>
        <v>0.49999999999999994</v>
      </c>
      <c r="AV457" s="36">
        <f t="shared" si="259"/>
        <v>0.14999999999999997</v>
      </c>
      <c r="AW457" s="36">
        <f t="shared" si="260"/>
        <v>0.32999999999999996</v>
      </c>
      <c r="AX457" s="36">
        <f t="shared" si="261"/>
        <v>0.019999999999999997</v>
      </c>
      <c r="AY457" s="36">
        <f t="shared" si="262"/>
        <v>0</v>
      </c>
      <c r="AZ457" s="32">
        <f t="shared" si="263"/>
        <v>0.9999999999999999</v>
      </c>
      <c r="BB457" s="36">
        <f t="shared" si="264"/>
        <v>1</v>
      </c>
      <c r="BC457" s="36">
        <f t="shared" si="265"/>
        <v>0</v>
      </c>
      <c r="BD457" s="36">
        <f t="shared" si="266"/>
        <v>0</v>
      </c>
      <c r="BE457" s="36">
        <f t="shared" si="267"/>
        <v>0</v>
      </c>
      <c r="BF457" s="36">
        <f t="shared" si="268"/>
        <v>0</v>
      </c>
      <c r="BG457" s="32">
        <f t="shared" si="269"/>
        <v>1</v>
      </c>
      <c r="BI457" s="36">
        <f t="shared" si="270"/>
        <v>0.4060357491996152</v>
      </c>
      <c r="BJ457" s="36">
        <f t="shared" si="271"/>
        <v>0.015810068378545733</v>
      </c>
      <c r="BK457" s="36">
        <f t="shared" si="272"/>
        <v>0.5663991330812506</v>
      </c>
      <c r="BL457" s="36">
        <f t="shared" si="273"/>
        <v>0.011755049340588396</v>
      </c>
      <c r="BM457" s="36">
        <f t="shared" si="274"/>
        <v>0</v>
      </c>
      <c r="BN457" s="32">
        <f t="shared" si="275"/>
        <v>0.9999999999999999</v>
      </c>
      <c r="BP457" s="36">
        <f t="shared" si="276"/>
        <v>0.443</v>
      </c>
      <c r="BQ457" s="36">
        <f t="shared" si="277"/>
        <v>0.0504</v>
      </c>
      <c r="BR457" s="36">
        <f t="shared" si="278"/>
        <v>0.49289999999999995</v>
      </c>
      <c r="BS457" s="36">
        <f t="shared" si="279"/>
        <v>0.013699999999999999</v>
      </c>
      <c r="BT457" s="36">
        <f t="shared" si="280"/>
        <v>0</v>
      </c>
      <c r="BU457" s="32">
        <f t="shared" si="281"/>
        <v>1</v>
      </c>
      <c r="BW457" s="38">
        <f t="shared" si="282"/>
        <v>0.4430007726035147</v>
      </c>
      <c r="BX457" s="38">
        <f t="shared" si="283"/>
        <v>0.05041370531452212</v>
      </c>
      <c r="BY457" s="38">
        <f t="shared" si="284"/>
        <v>0.49292820798415904</v>
      </c>
      <c r="BZ457" s="38">
        <f t="shared" si="285"/>
        <v>0.013657314097804178</v>
      </c>
      <c r="CA457" s="38">
        <f t="shared" si="286"/>
        <v>0</v>
      </c>
      <c r="CB457" s="34">
        <f t="shared" si="287"/>
        <v>1</v>
      </c>
    </row>
    <row r="458" spans="1:80" ht="12.75">
      <c r="A458" s="1" t="s">
        <v>645</v>
      </c>
      <c r="B458" s="1" t="s">
        <v>646</v>
      </c>
      <c r="C458" s="3">
        <v>1.375</v>
      </c>
      <c r="D458" s="2">
        <v>0.2223</v>
      </c>
      <c r="E458" s="2">
        <v>3.08185194</v>
      </c>
      <c r="F458" s="2">
        <v>0.33225</v>
      </c>
      <c r="G458" s="4">
        <v>5.01140194</v>
      </c>
      <c r="H458"/>
      <c r="I458" s="1" t="s">
        <v>645</v>
      </c>
      <c r="J458" s="1" t="s">
        <v>646</v>
      </c>
      <c r="K458" s="3">
        <v>0.4125</v>
      </c>
      <c r="L458" s="2">
        <v>0</v>
      </c>
      <c r="M458" s="2">
        <v>0.12</v>
      </c>
      <c r="N458" s="2">
        <v>0.0378</v>
      </c>
      <c r="O458" s="4">
        <v>0.5703</v>
      </c>
      <c r="P458"/>
      <c r="Q458" s="1" t="s">
        <v>645</v>
      </c>
      <c r="R458" s="1" t="s">
        <v>646</v>
      </c>
      <c r="S458" s="3">
        <v>0.9075</v>
      </c>
      <c r="T458" s="2">
        <v>0</v>
      </c>
      <c r="U458" s="2">
        <v>4.299026060000001</v>
      </c>
      <c r="V458" s="2">
        <v>0.369675</v>
      </c>
      <c r="W458" s="4">
        <v>5.576201060000001</v>
      </c>
      <c r="X458"/>
      <c r="Y458" s="1" t="s">
        <v>645</v>
      </c>
      <c r="Z458" s="1" t="s">
        <v>646</v>
      </c>
      <c r="AA458" s="3">
        <v>0.055</v>
      </c>
      <c r="AB458" s="2">
        <v>0</v>
      </c>
      <c r="AC458" s="2">
        <v>0.089222</v>
      </c>
      <c r="AD458" s="2">
        <v>0.010275</v>
      </c>
      <c r="AE458" s="4">
        <v>0.154497</v>
      </c>
      <c r="AF458"/>
      <c r="AG458" s="1" t="s">
        <v>645</v>
      </c>
      <c r="AH458" s="1" t="s">
        <v>646</v>
      </c>
      <c r="AI458" s="3">
        <v>0</v>
      </c>
      <c r="AJ458" s="2">
        <v>0</v>
      </c>
      <c r="AK458" s="2">
        <v>0</v>
      </c>
      <c r="AL458" s="2">
        <v>0</v>
      </c>
      <c r="AM458" s="4">
        <v>0</v>
      </c>
      <c r="AO458" s="7">
        <f t="shared" si="252"/>
        <v>2.7500000000000004</v>
      </c>
      <c r="AP458" s="7">
        <f t="shared" si="253"/>
        <v>0.2223</v>
      </c>
      <c r="AQ458" s="7">
        <f t="shared" si="254"/>
        <v>7.590100000000001</v>
      </c>
      <c r="AR458" s="7">
        <f t="shared" si="255"/>
        <v>0.75</v>
      </c>
      <c r="AS458" s="7">
        <f t="shared" si="256"/>
        <v>11.3124</v>
      </c>
      <c r="AT458" s="30" t="str">
        <f t="shared" si="257"/>
        <v>Abt</v>
      </c>
      <c r="AU458" s="36">
        <f t="shared" si="258"/>
        <v>0.49999999999999994</v>
      </c>
      <c r="AV458" s="36">
        <f t="shared" si="259"/>
        <v>0.14999999999999997</v>
      </c>
      <c r="AW458" s="36">
        <f t="shared" si="260"/>
        <v>0.32999999999999996</v>
      </c>
      <c r="AX458" s="36">
        <f t="shared" si="261"/>
        <v>0.019999999999999997</v>
      </c>
      <c r="AY458" s="36">
        <f t="shared" si="262"/>
        <v>0</v>
      </c>
      <c r="AZ458" s="32">
        <f t="shared" si="263"/>
        <v>0.9999999999999999</v>
      </c>
      <c r="BB458" s="36">
        <f t="shared" si="264"/>
        <v>1</v>
      </c>
      <c r="BC458" s="36">
        <f t="shared" si="265"/>
        <v>0</v>
      </c>
      <c r="BD458" s="36">
        <f t="shared" si="266"/>
        <v>0</v>
      </c>
      <c r="BE458" s="36">
        <f t="shared" si="267"/>
        <v>0</v>
      </c>
      <c r="BF458" s="36">
        <f t="shared" si="268"/>
        <v>0</v>
      </c>
      <c r="BG458" s="32">
        <f t="shared" si="269"/>
        <v>1</v>
      </c>
      <c r="BI458" s="36">
        <f t="shared" si="270"/>
        <v>0.4060357491996152</v>
      </c>
      <c r="BJ458" s="36">
        <f t="shared" si="271"/>
        <v>0.015810068378545733</v>
      </c>
      <c r="BK458" s="36">
        <f t="shared" si="272"/>
        <v>0.5663991330812506</v>
      </c>
      <c r="BL458" s="36">
        <f t="shared" si="273"/>
        <v>0.011755049340588396</v>
      </c>
      <c r="BM458" s="36">
        <f t="shared" si="274"/>
        <v>0</v>
      </c>
      <c r="BN458" s="32">
        <f t="shared" si="275"/>
        <v>0.9999999999999999</v>
      </c>
      <c r="BP458" s="36">
        <f t="shared" si="276"/>
        <v>0.443</v>
      </c>
      <c r="BQ458" s="36">
        <f t="shared" si="277"/>
        <v>0.0504</v>
      </c>
      <c r="BR458" s="36">
        <f t="shared" si="278"/>
        <v>0.49289999999999995</v>
      </c>
      <c r="BS458" s="36">
        <f t="shared" si="279"/>
        <v>0.013699999999999999</v>
      </c>
      <c r="BT458" s="36">
        <f t="shared" si="280"/>
        <v>0</v>
      </c>
      <c r="BU458" s="32">
        <f t="shared" si="281"/>
        <v>1</v>
      </c>
      <c r="BW458" s="38">
        <f t="shared" si="282"/>
        <v>0.4430007726035147</v>
      </c>
      <c r="BX458" s="38">
        <f t="shared" si="283"/>
        <v>0.05041370531452212</v>
      </c>
      <c r="BY458" s="38">
        <f t="shared" si="284"/>
        <v>0.49292820798415904</v>
      </c>
      <c r="BZ458" s="38">
        <f t="shared" si="285"/>
        <v>0.013657314097804178</v>
      </c>
      <c r="CA458" s="38">
        <f t="shared" si="286"/>
        <v>0</v>
      </c>
      <c r="CB458" s="34">
        <f t="shared" si="287"/>
        <v>1</v>
      </c>
    </row>
    <row r="459" spans="1:80" ht="12.75">
      <c r="A459" s="1" t="s">
        <v>32</v>
      </c>
      <c r="B459" s="1" t="s">
        <v>33</v>
      </c>
      <c r="C459" s="3">
        <v>1.3413</v>
      </c>
      <c r="D459" s="2">
        <v>0.54745</v>
      </c>
      <c r="E459" s="2">
        <v>2.9882014100000003</v>
      </c>
      <c r="F459" s="2">
        <v>1.1385057500000002</v>
      </c>
      <c r="G459" s="4">
        <v>6.01545716</v>
      </c>
      <c r="H459"/>
      <c r="I459" s="1" t="s">
        <v>32</v>
      </c>
      <c r="J459" s="1" t="s">
        <v>33</v>
      </c>
      <c r="K459" s="3">
        <v>0.0556</v>
      </c>
      <c r="L459" s="2">
        <v>0.08889</v>
      </c>
      <c r="M459" s="2">
        <v>0.1258963</v>
      </c>
      <c r="N459" s="2">
        <v>0.07014822999999999</v>
      </c>
      <c r="O459" s="4">
        <v>0.34053452999999995</v>
      </c>
      <c r="P459"/>
      <c r="Q459" s="1" t="s">
        <v>32</v>
      </c>
      <c r="R459" s="1" t="s">
        <v>33</v>
      </c>
      <c r="S459" s="3">
        <v>0.47619999999999996</v>
      </c>
      <c r="T459" s="2">
        <v>0.31111500000000003</v>
      </c>
      <c r="U459" s="2">
        <v>1.34075476</v>
      </c>
      <c r="V459" s="2">
        <v>0.50942955</v>
      </c>
      <c r="W459" s="4">
        <v>2.63749931</v>
      </c>
      <c r="X459"/>
      <c r="Y459" s="1" t="s">
        <v>32</v>
      </c>
      <c r="Z459" s="1" t="s">
        <v>33</v>
      </c>
      <c r="AA459" s="3">
        <v>0.127</v>
      </c>
      <c r="AB459" s="2">
        <v>0.044445</v>
      </c>
      <c r="AC459" s="2">
        <v>0.2764618</v>
      </c>
      <c r="AD459" s="2">
        <v>0.13021646999999997</v>
      </c>
      <c r="AE459" s="4">
        <v>0.57812327</v>
      </c>
      <c r="AF459"/>
      <c r="AG459" s="1" t="s">
        <v>32</v>
      </c>
      <c r="AH459" s="1" t="s">
        <v>33</v>
      </c>
      <c r="AI459" s="3">
        <v>0</v>
      </c>
      <c r="AJ459" s="2">
        <v>0</v>
      </c>
      <c r="AK459" s="2">
        <v>0</v>
      </c>
      <c r="AL459" s="2">
        <v>0</v>
      </c>
      <c r="AM459" s="4">
        <v>0</v>
      </c>
      <c r="AO459" s="7">
        <f t="shared" si="252"/>
        <v>2.0000999999999998</v>
      </c>
      <c r="AP459" s="7">
        <f t="shared" si="253"/>
        <v>0.9919</v>
      </c>
      <c r="AQ459" s="7">
        <f t="shared" si="254"/>
        <v>4.73131427</v>
      </c>
      <c r="AR459" s="7">
        <f t="shared" si="255"/>
        <v>1.8483000000000003</v>
      </c>
      <c r="AS459" s="7">
        <f t="shared" si="256"/>
        <v>9.571614270000001</v>
      </c>
      <c r="AT459" s="30" t="str">
        <f t="shared" si="257"/>
        <v>Inst</v>
      </c>
      <c r="AU459" s="36">
        <f t="shared" si="258"/>
        <v>0.6706164691765413</v>
      </c>
      <c r="AV459" s="36">
        <f t="shared" si="259"/>
        <v>0.027798610069496528</v>
      </c>
      <c r="AW459" s="36">
        <f t="shared" si="260"/>
        <v>0.23808809559522023</v>
      </c>
      <c r="AX459" s="36">
        <f t="shared" si="261"/>
        <v>0.06349682515874207</v>
      </c>
      <c r="AY459" s="36">
        <f t="shared" si="262"/>
        <v>0</v>
      </c>
      <c r="AZ459" s="32">
        <f t="shared" si="263"/>
        <v>1.0000000000000002</v>
      </c>
      <c r="BB459" s="36">
        <f t="shared" si="264"/>
        <v>0.5519205565077124</v>
      </c>
      <c r="BC459" s="36">
        <f t="shared" si="265"/>
        <v>0.0896158886984575</v>
      </c>
      <c r="BD459" s="36">
        <f t="shared" si="266"/>
        <v>0.3136556104446013</v>
      </c>
      <c r="BE459" s="36">
        <f t="shared" si="267"/>
        <v>0.04480794434922875</v>
      </c>
      <c r="BF459" s="36">
        <f t="shared" si="268"/>
        <v>0</v>
      </c>
      <c r="BG459" s="32">
        <f t="shared" si="269"/>
        <v>0.9999999999999999</v>
      </c>
      <c r="BI459" s="36">
        <f t="shared" si="270"/>
        <v>0.6315795653117754</v>
      </c>
      <c r="BJ459" s="36">
        <f t="shared" si="271"/>
        <v>0.02660916033379452</v>
      </c>
      <c r="BK459" s="36">
        <f t="shared" si="272"/>
        <v>0.28337892676066095</v>
      </c>
      <c r="BL459" s="36">
        <f t="shared" si="273"/>
        <v>0.05843234759376911</v>
      </c>
      <c r="BM459" s="36">
        <f t="shared" si="274"/>
        <v>0</v>
      </c>
      <c r="BN459" s="32">
        <f t="shared" si="275"/>
        <v>1</v>
      </c>
      <c r="BP459" s="36">
        <f t="shared" si="276"/>
        <v>0.615974544175729</v>
      </c>
      <c r="BQ459" s="36">
        <f t="shared" si="277"/>
        <v>0.037952837742790665</v>
      </c>
      <c r="BR459" s="36">
        <f t="shared" si="278"/>
        <v>0.27562059730563215</v>
      </c>
      <c r="BS459" s="36">
        <f t="shared" si="279"/>
        <v>0.07045202077584806</v>
      </c>
      <c r="BT459" s="36">
        <f t="shared" si="280"/>
        <v>0</v>
      </c>
      <c r="BU459" s="32">
        <f t="shared" si="281"/>
        <v>1</v>
      </c>
      <c r="BW459" s="38">
        <f t="shared" si="282"/>
        <v>0.6284684056746888</v>
      </c>
      <c r="BX459" s="38">
        <f t="shared" si="283"/>
        <v>0.03557754422546323</v>
      </c>
      <c r="BY459" s="38">
        <f t="shared" si="284"/>
        <v>0.27555428327974185</v>
      </c>
      <c r="BZ459" s="38">
        <f t="shared" si="285"/>
        <v>0.06039976682010608</v>
      </c>
      <c r="CA459" s="38">
        <f t="shared" si="286"/>
        <v>0</v>
      </c>
      <c r="CB459" s="34">
        <f t="shared" si="287"/>
        <v>0.9999999999999999</v>
      </c>
    </row>
    <row r="460" spans="1:80" ht="12.75">
      <c r="A460" s="1" t="s">
        <v>647</v>
      </c>
      <c r="B460" s="1" t="s">
        <v>876</v>
      </c>
      <c r="C460" s="3">
        <v>0.7857</v>
      </c>
      <c r="D460" s="2">
        <v>0.103</v>
      </c>
      <c r="E460" s="2">
        <v>2.4693530900000003</v>
      </c>
      <c r="F460" s="2">
        <v>0.8917206400000001</v>
      </c>
      <c r="G460" s="4">
        <v>4.24977373</v>
      </c>
      <c r="H460"/>
      <c r="I460" s="1" t="s">
        <v>647</v>
      </c>
      <c r="J460" s="1" t="s">
        <v>876</v>
      </c>
      <c r="K460" s="3">
        <v>0</v>
      </c>
      <c r="L460" s="2">
        <v>0</v>
      </c>
      <c r="M460" s="2">
        <v>0.1258963</v>
      </c>
      <c r="N460" s="2">
        <v>0.04158952</v>
      </c>
      <c r="O460" s="4">
        <v>0.16748581999999998</v>
      </c>
      <c r="P460"/>
      <c r="Q460" s="1" t="s">
        <v>647</v>
      </c>
      <c r="R460" s="1" t="s">
        <v>876</v>
      </c>
      <c r="S460" s="3">
        <v>0.1429</v>
      </c>
      <c r="T460" s="2">
        <v>0</v>
      </c>
      <c r="U460" s="2">
        <v>0.6052914</v>
      </c>
      <c r="V460" s="2">
        <v>0.25819084000000003</v>
      </c>
      <c r="W460" s="4">
        <v>1.0063822400000002</v>
      </c>
      <c r="X460"/>
      <c r="Y460" s="1" t="s">
        <v>647</v>
      </c>
      <c r="Z460" s="1" t="s">
        <v>876</v>
      </c>
      <c r="AA460" s="3">
        <v>0.0714</v>
      </c>
      <c r="AB460" s="2">
        <v>0</v>
      </c>
      <c r="AC460" s="2">
        <v>0.21493348</v>
      </c>
      <c r="AD460" s="2">
        <v>0.100099</v>
      </c>
      <c r="AE460" s="4">
        <v>0.38643248</v>
      </c>
      <c r="AF460"/>
      <c r="AG460" s="1" t="s">
        <v>647</v>
      </c>
      <c r="AH460" s="1" t="s">
        <v>876</v>
      </c>
      <c r="AI460" s="3">
        <v>0</v>
      </c>
      <c r="AJ460" s="2">
        <v>0</v>
      </c>
      <c r="AK460" s="2">
        <v>0</v>
      </c>
      <c r="AL460" s="2">
        <v>0</v>
      </c>
      <c r="AM460" s="4">
        <v>0</v>
      </c>
      <c r="AO460" s="7">
        <f t="shared" si="252"/>
        <v>1</v>
      </c>
      <c r="AP460" s="7">
        <f t="shared" si="253"/>
        <v>0.103</v>
      </c>
      <c r="AQ460" s="7">
        <f t="shared" si="254"/>
        <v>3.4154742700000003</v>
      </c>
      <c r="AR460" s="7">
        <f t="shared" si="255"/>
        <v>1.2916</v>
      </c>
      <c r="AS460" s="7">
        <f t="shared" si="256"/>
        <v>5.810074269999999</v>
      </c>
      <c r="AT460" s="30" t="str">
        <f t="shared" si="257"/>
        <v>Abt</v>
      </c>
      <c r="AU460" s="36">
        <f t="shared" si="258"/>
        <v>0.7857</v>
      </c>
      <c r="AV460" s="36">
        <f t="shared" si="259"/>
        <v>0</v>
      </c>
      <c r="AW460" s="36">
        <f t="shared" si="260"/>
        <v>0.1429</v>
      </c>
      <c r="AX460" s="36">
        <f t="shared" si="261"/>
        <v>0.0714</v>
      </c>
      <c r="AY460" s="36">
        <f t="shared" si="262"/>
        <v>0</v>
      </c>
      <c r="AZ460" s="32">
        <f t="shared" si="263"/>
        <v>1</v>
      </c>
      <c r="BB460" s="36">
        <f t="shared" si="264"/>
        <v>1</v>
      </c>
      <c r="BC460" s="36">
        <f t="shared" si="265"/>
        <v>0</v>
      </c>
      <c r="BD460" s="36">
        <f t="shared" si="266"/>
        <v>0</v>
      </c>
      <c r="BE460" s="36">
        <f t="shared" si="267"/>
        <v>0</v>
      </c>
      <c r="BF460" s="36">
        <f t="shared" si="268"/>
        <v>0</v>
      </c>
      <c r="BG460" s="32">
        <f t="shared" si="269"/>
        <v>1</v>
      </c>
      <c r="BI460" s="36">
        <f t="shared" si="270"/>
        <v>0.7229898089672917</v>
      </c>
      <c r="BJ460" s="36">
        <f t="shared" si="271"/>
        <v>0.036860561681233216</v>
      </c>
      <c r="BK460" s="36">
        <f t="shared" si="272"/>
        <v>0.17722030738647607</v>
      </c>
      <c r="BL460" s="36">
        <f t="shared" si="273"/>
        <v>0.06292932196499902</v>
      </c>
      <c r="BM460" s="36">
        <f t="shared" si="274"/>
        <v>0</v>
      </c>
      <c r="BN460" s="32">
        <f t="shared" si="275"/>
        <v>1</v>
      </c>
      <c r="BP460" s="36">
        <f t="shared" si="276"/>
        <v>0.6904</v>
      </c>
      <c r="BQ460" s="36">
        <f t="shared" si="277"/>
        <v>0.0322</v>
      </c>
      <c r="BR460" s="36">
        <f t="shared" si="278"/>
        <v>0.19990000000000002</v>
      </c>
      <c r="BS460" s="36">
        <f t="shared" si="279"/>
        <v>0.07749999999999999</v>
      </c>
      <c r="BT460" s="36">
        <f t="shared" si="280"/>
        <v>0</v>
      </c>
      <c r="BU460" s="32">
        <f t="shared" si="281"/>
        <v>1</v>
      </c>
      <c r="BW460" s="38">
        <f t="shared" si="282"/>
        <v>0.7314491231107793</v>
      </c>
      <c r="BX460" s="38">
        <f t="shared" si="283"/>
        <v>0.02882679501444652</v>
      </c>
      <c r="BY460" s="38">
        <f t="shared" si="284"/>
        <v>0.1732133176328571</v>
      </c>
      <c r="BZ460" s="38">
        <f t="shared" si="285"/>
        <v>0.06651076424191735</v>
      </c>
      <c r="CA460" s="38">
        <f t="shared" si="286"/>
        <v>0</v>
      </c>
      <c r="CB460" s="34">
        <f t="shared" si="287"/>
        <v>1.0000000000000002</v>
      </c>
    </row>
    <row r="461" spans="1:80" ht="12.75">
      <c r="A461" s="1" t="s">
        <v>648</v>
      </c>
      <c r="B461" s="1" t="s">
        <v>649</v>
      </c>
      <c r="C461" s="3">
        <v>0.5556</v>
      </c>
      <c r="D461" s="2">
        <v>0.44445</v>
      </c>
      <c r="E461" s="2">
        <v>0.51884832</v>
      </c>
      <c r="F461" s="2">
        <v>0.24678511</v>
      </c>
      <c r="G461" s="4">
        <v>1.76568343</v>
      </c>
      <c r="H461"/>
      <c r="I461" s="1" t="s">
        <v>648</v>
      </c>
      <c r="J461" s="1" t="s">
        <v>649</v>
      </c>
      <c r="K461" s="3">
        <v>0.0556</v>
      </c>
      <c r="L461" s="2">
        <v>0.08889</v>
      </c>
      <c r="M461" s="2">
        <v>0</v>
      </c>
      <c r="N461" s="2">
        <v>0.028558709999999998</v>
      </c>
      <c r="O461" s="4">
        <v>0.17304871</v>
      </c>
      <c r="P461"/>
      <c r="Q461" s="1" t="s">
        <v>648</v>
      </c>
      <c r="R461" s="1" t="s">
        <v>649</v>
      </c>
      <c r="S461" s="3">
        <v>0.3333</v>
      </c>
      <c r="T461" s="2">
        <v>0.31111500000000003</v>
      </c>
      <c r="U461" s="2">
        <v>0.73546336</v>
      </c>
      <c r="V461" s="2">
        <v>0.25123871</v>
      </c>
      <c r="W461" s="4">
        <v>1.63111707</v>
      </c>
      <c r="X461"/>
      <c r="Y461" s="1" t="s">
        <v>648</v>
      </c>
      <c r="Z461" s="1" t="s">
        <v>649</v>
      </c>
      <c r="AA461" s="3">
        <v>0.0556</v>
      </c>
      <c r="AB461" s="2">
        <v>0.044445</v>
      </c>
      <c r="AC461" s="2">
        <v>0.061528320000000004</v>
      </c>
      <c r="AD461" s="2">
        <v>0.03011747</v>
      </c>
      <c r="AE461" s="4">
        <v>0.19169079</v>
      </c>
      <c r="AF461"/>
      <c r="AG461" s="1" t="s">
        <v>648</v>
      </c>
      <c r="AH461" s="1" t="s">
        <v>649</v>
      </c>
      <c r="AI461" s="3">
        <v>0</v>
      </c>
      <c r="AJ461" s="2">
        <v>0</v>
      </c>
      <c r="AK461" s="2">
        <v>0</v>
      </c>
      <c r="AL461" s="2">
        <v>0</v>
      </c>
      <c r="AM461" s="4">
        <v>0</v>
      </c>
      <c r="AO461" s="7">
        <f t="shared" si="252"/>
        <v>1.0001</v>
      </c>
      <c r="AP461" s="7">
        <f t="shared" si="253"/>
        <v>0.8889</v>
      </c>
      <c r="AQ461" s="7">
        <f t="shared" si="254"/>
        <v>1.3158400000000001</v>
      </c>
      <c r="AR461" s="7">
        <f t="shared" si="255"/>
        <v>0.5567</v>
      </c>
      <c r="AS461" s="7">
        <f t="shared" si="256"/>
        <v>3.76154</v>
      </c>
      <c r="AT461" s="30" t="str">
        <f t="shared" si="257"/>
        <v>Abt</v>
      </c>
      <c r="AU461" s="36">
        <f t="shared" si="258"/>
        <v>0.5555444455554445</v>
      </c>
      <c r="AV461" s="36">
        <f t="shared" si="259"/>
        <v>0.055594440555944404</v>
      </c>
      <c r="AW461" s="36">
        <f t="shared" si="260"/>
        <v>0.33326667333266674</v>
      </c>
      <c r="AX461" s="36">
        <f t="shared" si="261"/>
        <v>0.055594440555944404</v>
      </c>
      <c r="AY461" s="36">
        <f t="shared" si="262"/>
        <v>0</v>
      </c>
      <c r="AZ461" s="32">
        <f t="shared" si="263"/>
        <v>1</v>
      </c>
      <c r="BB461" s="36">
        <f t="shared" si="264"/>
        <v>0.5</v>
      </c>
      <c r="BC461" s="36">
        <f t="shared" si="265"/>
        <v>0.09999999999999999</v>
      </c>
      <c r="BD461" s="36">
        <f t="shared" si="266"/>
        <v>0.35000000000000003</v>
      </c>
      <c r="BE461" s="36">
        <f t="shared" si="267"/>
        <v>0.049999999999999996</v>
      </c>
      <c r="BF461" s="36">
        <f t="shared" si="268"/>
        <v>0</v>
      </c>
      <c r="BG461" s="32">
        <f t="shared" si="269"/>
        <v>1</v>
      </c>
      <c r="BI461" s="36">
        <f t="shared" si="270"/>
        <v>0.39430958171206226</v>
      </c>
      <c r="BJ461" s="36">
        <f t="shared" si="271"/>
        <v>0</v>
      </c>
      <c r="BK461" s="36">
        <f t="shared" si="272"/>
        <v>0.5589306906614786</v>
      </c>
      <c r="BL461" s="36">
        <f t="shared" si="273"/>
        <v>0.04675972762645914</v>
      </c>
      <c r="BM461" s="36">
        <f t="shared" si="274"/>
        <v>0</v>
      </c>
      <c r="BN461" s="32">
        <f t="shared" si="275"/>
        <v>1</v>
      </c>
      <c r="BP461" s="36">
        <f t="shared" si="276"/>
        <v>0.4433</v>
      </c>
      <c r="BQ461" s="36">
        <f t="shared" si="277"/>
        <v>0.0513</v>
      </c>
      <c r="BR461" s="36">
        <f t="shared" si="278"/>
        <v>0.4513</v>
      </c>
      <c r="BS461" s="36">
        <f t="shared" si="279"/>
        <v>0.0541</v>
      </c>
      <c r="BT461" s="36">
        <f t="shared" si="280"/>
        <v>0</v>
      </c>
      <c r="BU461" s="32">
        <f t="shared" si="281"/>
        <v>1</v>
      </c>
      <c r="BW461" s="38">
        <f t="shared" si="282"/>
        <v>0.4694044008570957</v>
      </c>
      <c r="BX461" s="38">
        <f t="shared" si="283"/>
        <v>0.04600475071380339</v>
      </c>
      <c r="BY461" s="38">
        <f t="shared" si="284"/>
        <v>0.43363012755414004</v>
      </c>
      <c r="BZ461" s="38">
        <f t="shared" si="285"/>
        <v>0.050960720874960785</v>
      </c>
      <c r="CA461" s="38">
        <f t="shared" si="286"/>
        <v>0</v>
      </c>
      <c r="CB461" s="34">
        <f t="shared" si="287"/>
        <v>1</v>
      </c>
    </row>
    <row r="462" spans="1:80" ht="12.75">
      <c r="A462" s="1" t="s">
        <v>34</v>
      </c>
      <c r="B462" s="1" t="s">
        <v>35</v>
      </c>
      <c r="C462" s="3"/>
      <c r="D462" s="2">
        <v>0</v>
      </c>
      <c r="E462" s="2">
        <v>0.01665</v>
      </c>
      <c r="F462" s="2">
        <v>0.0044455399999999996</v>
      </c>
      <c r="G462" s="4">
        <v>0.021095540000000003</v>
      </c>
      <c r="H462"/>
      <c r="I462" s="1" t="s">
        <v>34</v>
      </c>
      <c r="J462" s="1" t="s">
        <v>35</v>
      </c>
      <c r="K462" s="3"/>
      <c r="L462" s="2">
        <v>0</v>
      </c>
      <c r="M462" s="2">
        <v>0</v>
      </c>
      <c r="N462" s="2">
        <v>0.0011222399999999998</v>
      </c>
      <c r="O462" s="4">
        <v>0.0011222399999999998</v>
      </c>
      <c r="P462"/>
      <c r="Q462" s="1" t="s">
        <v>34</v>
      </c>
      <c r="R462" s="1" t="s">
        <v>35</v>
      </c>
      <c r="S462" s="3"/>
      <c r="T462" s="2">
        <v>0</v>
      </c>
      <c r="U462" s="2">
        <v>0.01665</v>
      </c>
      <c r="V462" s="2">
        <v>0.00813123</v>
      </c>
      <c r="W462" s="4">
        <v>0.02478123</v>
      </c>
      <c r="X462"/>
      <c r="Y462" s="1" t="s">
        <v>34</v>
      </c>
      <c r="Z462" s="1" t="s">
        <v>35</v>
      </c>
      <c r="AA462" s="3"/>
      <c r="AB462" s="2">
        <v>0.1019</v>
      </c>
      <c r="AC462" s="2">
        <v>0</v>
      </c>
      <c r="AD462" s="2">
        <v>0.0006830299999999999</v>
      </c>
      <c r="AE462" s="4">
        <v>0.10258303</v>
      </c>
      <c r="AF462"/>
      <c r="AG462" s="1" t="s">
        <v>34</v>
      </c>
      <c r="AH462" s="1" t="s">
        <v>35</v>
      </c>
      <c r="AI462" s="3"/>
      <c r="AJ462" s="2">
        <v>0</v>
      </c>
      <c r="AK462" s="2">
        <v>0</v>
      </c>
      <c r="AL462" s="2">
        <v>0.00231963</v>
      </c>
      <c r="AM462" s="4">
        <v>0.00231963</v>
      </c>
      <c r="AO462" s="7">
        <f t="shared" si="252"/>
        <v>0</v>
      </c>
      <c r="AP462" s="7">
        <f t="shared" si="253"/>
        <v>0.1019</v>
      </c>
      <c r="AQ462" s="7">
        <f t="shared" si="254"/>
        <v>0.0333</v>
      </c>
      <c r="AR462" s="7">
        <f t="shared" si="255"/>
        <v>0.01670167</v>
      </c>
      <c r="AS462" s="7">
        <f t="shared" si="256"/>
        <v>0.15190167000000002</v>
      </c>
      <c r="AT462" s="30" t="str">
        <f t="shared" si="257"/>
        <v>Inst</v>
      </c>
      <c r="AU462" s="36">
        <f t="shared" si="258"/>
        <v>0</v>
      </c>
      <c r="AV462" s="36">
        <f t="shared" si="259"/>
        <v>0</v>
      </c>
      <c r="AW462" s="36">
        <f t="shared" si="260"/>
        <v>0</v>
      </c>
      <c r="AX462" s="36">
        <f t="shared" si="261"/>
        <v>0</v>
      </c>
      <c r="AY462" s="36">
        <f t="shared" si="262"/>
        <v>0</v>
      </c>
      <c r="AZ462" s="32">
        <f t="shared" si="263"/>
        <v>0</v>
      </c>
      <c r="BB462" s="36">
        <f t="shared" si="264"/>
        <v>0</v>
      </c>
      <c r="BC462" s="36">
        <f t="shared" si="265"/>
        <v>0</v>
      </c>
      <c r="BD462" s="36">
        <f t="shared" si="266"/>
        <v>0</v>
      </c>
      <c r="BE462" s="36">
        <f t="shared" si="267"/>
        <v>1</v>
      </c>
      <c r="BF462" s="36">
        <f t="shared" si="268"/>
        <v>0</v>
      </c>
      <c r="BG462" s="32">
        <f t="shared" si="269"/>
        <v>1</v>
      </c>
      <c r="BI462" s="36">
        <f t="shared" si="270"/>
        <v>0.5</v>
      </c>
      <c r="BJ462" s="36">
        <f t="shared" si="271"/>
        <v>0</v>
      </c>
      <c r="BK462" s="36">
        <f t="shared" si="272"/>
        <v>0.5</v>
      </c>
      <c r="BL462" s="36">
        <f t="shared" si="273"/>
        <v>0</v>
      </c>
      <c r="BM462" s="36">
        <f t="shared" si="274"/>
        <v>0</v>
      </c>
      <c r="BN462" s="32">
        <f t="shared" si="275"/>
        <v>1</v>
      </c>
      <c r="BP462" s="36">
        <f t="shared" si="276"/>
        <v>0.26617338266173385</v>
      </c>
      <c r="BQ462" s="36">
        <f t="shared" si="277"/>
        <v>0.06719328067193281</v>
      </c>
      <c r="BR462" s="36">
        <f t="shared" si="278"/>
        <v>0.4868513148685132</v>
      </c>
      <c r="BS462" s="36">
        <f t="shared" si="279"/>
        <v>0.0408959104089591</v>
      </c>
      <c r="BT462" s="36">
        <f t="shared" si="280"/>
        <v>0.13888611138886114</v>
      </c>
      <c r="BU462" s="32">
        <f t="shared" si="281"/>
        <v>1.0000000000000002</v>
      </c>
      <c r="BW462" s="38">
        <f t="shared" si="282"/>
        <v>0.13887628753521933</v>
      </c>
      <c r="BX462" s="38">
        <f t="shared" si="283"/>
        <v>0.007387937209643578</v>
      </c>
      <c r="BY462" s="38">
        <f t="shared" si="284"/>
        <v>0.16313994441272436</v>
      </c>
      <c r="BZ462" s="38">
        <f t="shared" si="285"/>
        <v>0.6753252284849798</v>
      </c>
      <c r="CA462" s="38">
        <f t="shared" si="286"/>
        <v>0.015270602357432935</v>
      </c>
      <c r="CB462" s="34">
        <f t="shared" si="287"/>
        <v>1</v>
      </c>
    </row>
    <row r="463" spans="1:80" ht="12.75">
      <c r="A463" s="1" t="s">
        <v>650</v>
      </c>
      <c r="B463" s="1" t="s">
        <v>651</v>
      </c>
      <c r="C463" s="3"/>
      <c r="D463" s="2">
        <v>0</v>
      </c>
      <c r="E463" s="2">
        <v>0.01665</v>
      </c>
      <c r="F463" s="2"/>
      <c r="G463" s="4">
        <v>0.01665</v>
      </c>
      <c r="H463"/>
      <c r="I463" s="1" t="s">
        <v>650</v>
      </c>
      <c r="J463" s="1" t="s">
        <v>651</v>
      </c>
      <c r="K463" s="3"/>
      <c r="L463" s="2">
        <v>0</v>
      </c>
      <c r="M463" s="2">
        <v>0</v>
      </c>
      <c r="N463" s="2"/>
      <c r="O463" s="4">
        <v>0</v>
      </c>
      <c r="P463"/>
      <c r="Q463" s="1" t="s">
        <v>650</v>
      </c>
      <c r="R463" s="1" t="s">
        <v>651</v>
      </c>
      <c r="S463" s="3"/>
      <c r="T463" s="2">
        <v>0</v>
      </c>
      <c r="U463" s="2">
        <v>0.01665</v>
      </c>
      <c r="V463" s="2"/>
      <c r="W463" s="4">
        <v>0.01665</v>
      </c>
      <c r="X463"/>
      <c r="Y463" s="1" t="s">
        <v>650</v>
      </c>
      <c r="Z463" s="1" t="s">
        <v>651</v>
      </c>
      <c r="AA463" s="3"/>
      <c r="AB463" s="2">
        <v>0.1019</v>
      </c>
      <c r="AC463" s="2">
        <v>0</v>
      </c>
      <c r="AD463" s="2"/>
      <c r="AE463" s="4">
        <v>0.1019</v>
      </c>
      <c r="AF463"/>
      <c r="AG463" s="1" t="s">
        <v>650</v>
      </c>
      <c r="AH463" s="1" t="s">
        <v>651</v>
      </c>
      <c r="AI463" s="3"/>
      <c r="AJ463" s="2">
        <v>0</v>
      </c>
      <c r="AK463" s="2">
        <v>0</v>
      </c>
      <c r="AL463" s="2"/>
      <c r="AM463" s="4">
        <v>0</v>
      </c>
      <c r="AO463" s="7">
        <f t="shared" si="252"/>
        <v>0</v>
      </c>
      <c r="AP463" s="7">
        <f t="shared" si="253"/>
        <v>0.1019</v>
      </c>
      <c r="AQ463" s="7">
        <f t="shared" si="254"/>
        <v>0.0333</v>
      </c>
      <c r="AR463" s="7">
        <f t="shared" si="255"/>
        <v>0</v>
      </c>
      <c r="AS463" s="7">
        <f t="shared" si="256"/>
        <v>0.13520000000000001</v>
      </c>
      <c r="AT463" s="30" t="str">
        <f t="shared" si="257"/>
        <v>Abt</v>
      </c>
      <c r="AU463" s="36">
        <f t="shared" si="258"/>
        <v>0</v>
      </c>
      <c r="AV463" s="36">
        <f t="shared" si="259"/>
        <v>0</v>
      </c>
      <c r="AW463" s="36">
        <f t="shared" si="260"/>
        <v>0</v>
      </c>
      <c r="AX463" s="36">
        <f t="shared" si="261"/>
        <v>0</v>
      </c>
      <c r="AY463" s="36">
        <f t="shared" si="262"/>
        <v>0</v>
      </c>
      <c r="AZ463" s="32">
        <f t="shared" si="263"/>
        <v>0</v>
      </c>
      <c r="BB463" s="36">
        <f t="shared" si="264"/>
        <v>0</v>
      </c>
      <c r="BC463" s="36">
        <f t="shared" si="265"/>
        <v>0</v>
      </c>
      <c r="BD463" s="36">
        <f t="shared" si="266"/>
        <v>0</v>
      </c>
      <c r="BE463" s="36">
        <f t="shared" si="267"/>
        <v>1</v>
      </c>
      <c r="BF463" s="36">
        <f t="shared" si="268"/>
        <v>0</v>
      </c>
      <c r="BG463" s="32">
        <f t="shared" si="269"/>
        <v>1</v>
      </c>
      <c r="BI463" s="36">
        <f t="shared" si="270"/>
        <v>0.5</v>
      </c>
      <c r="BJ463" s="36">
        <f t="shared" si="271"/>
        <v>0</v>
      </c>
      <c r="BK463" s="36">
        <f t="shared" si="272"/>
        <v>0.5</v>
      </c>
      <c r="BL463" s="36">
        <f t="shared" si="273"/>
        <v>0</v>
      </c>
      <c r="BM463" s="36">
        <f t="shared" si="274"/>
        <v>0</v>
      </c>
      <c r="BN463" s="32">
        <f t="shared" si="275"/>
        <v>1</v>
      </c>
      <c r="BP463" s="36">
        <f t="shared" si="276"/>
        <v>0</v>
      </c>
      <c r="BQ463" s="36">
        <f t="shared" si="277"/>
        <v>0</v>
      </c>
      <c r="BR463" s="36">
        <f t="shared" si="278"/>
        <v>0</v>
      </c>
      <c r="BS463" s="36">
        <f t="shared" si="279"/>
        <v>0</v>
      </c>
      <c r="BT463" s="36">
        <f t="shared" si="280"/>
        <v>0</v>
      </c>
      <c r="BU463" s="32">
        <f t="shared" si="281"/>
        <v>0</v>
      </c>
      <c r="BW463" s="38">
        <f t="shared" si="282"/>
        <v>0.1231508875739645</v>
      </c>
      <c r="BX463" s="38">
        <f t="shared" si="283"/>
        <v>0</v>
      </c>
      <c r="BY463" s="38">
        <f t="shared" si="284"/>
        <v>0.1231508875739645</v>
      </c>
      <c r="BZ463" s="38">
        <f t="shared" si="285"/>
        <v>0.7536982248520709</v>
      </c>
      <c r="CA463" s="38">
        <f t="shared" si="286"/>
        <v>0</v>
      </c>
      <c r="CB463" s="34">
        <f t="shared" si="287"/>
        <v>1</v>
      </c>
    </row>
    <row r="464" spans="1:80" ht="12.75">
      <c r="A464" s="1" t="s">
        <v>652</v>
      </c>
      <c r="B464" s="1" t="s">
        <v>653</v>
      </c>
      <c r="C464" s="3"/>
      <c r="D464" s="2"/>
      <c r="E464" s="2"/>
      <c r="F464" s="2">
        <v>0.0044455399999999996</v>
      </c>
      <c r="G464" s="4">
        <v>0.0044455399999999996</v>
      </c>
      <c r="H464" s="39"/>
      <c r="I464" s="1" t="s">
        <v>652</v>
      </c>
      <c r="J464" s="1" t="s">
        <v>653</v>
      </c>
      <c r="K464" s="3"/>
      <c r="L464" s="2"/>
      <c r="M464" s="2"/>
      <c r="N464" s="2">
        <v>0.0011222399999999998</v>
      </c>
      <c r="O464" s="4">
        <v>0.0011222399999999998</v>
      </c>
      <c r="P464"/>
      <c r="Q464" s="1" t="s">
        <v>652</v>
      </c>
      <c r="R464" s="1" t="s">
        <v>653</v>
      </c>
      <c r="S464" s="3"/>
      <c r="T464" s="2"/>
      <c r="U464" s="2"/>
      <c r="V464" s="2">
        <v>0.00813123</v>
      </c>
      <c r="W464" s="4">
        <v>0.00813123</v>
      </c>
      <c r="X464"/>
      <c r="Y464" s="1" t="s">
        <v>652</v>
      </c>
      <c r="Z464" s="1" t="s">
        <v>653</v>
      </c>
      <c r="AA464" s="3"/>
      <c r="AB464" s="2"/>
      <c r="AC464" s="2"/>
      <c r="AD464" s="2">
        <v>0.0006830299999999999</v>
      </c>
      <c r="AE464" s="4">
        <v>0.0006830299999999999</v>
      </c>
      <c r="AF464"/>
      <c r="AG464" s="1" t="s">
        <v>652</v>
      </c>
      <c r="AH464" s="1" t="s">
        <v>653</v>
      </c>
      <c r="AI464" s="3"/>
      <c r="AJ464" s="2"/>
      <c r="AK464" s="2"/>
      <c r="AL464" s="2">
        <v>0.00231963</v>
      </c>
      <c r="AM464" s="4">
        <v>0.00231963</v>
      </c>
      <c r="AO464" s="7">
        <f t="shared" si="252"/>
        <v>0</v>
      </c>
      <c r="AP464" s="7">
        <f t="shared" si="253"/>
        <v>0</v>
      </c>
      <c r="AQ464" s="7">
        <f t="shared" si="254"/>
        <v>0</v>
      </c>
      <c r="AR464" s="7">
        <f t="shared" si="255"/>
        <v>0.01670167</v>
      </c>
      <c r="AS464" s="7">
        <f t="shared" si="256"/>
        <v>0.01670167</v>
      </c>
      <c r="AT464" s="30" t="str">
        <f t="shared" si="257"/>
        <v>Abt</v>
      </c>
      <c r="AU464" s="36">
        <f t="shared" si="258"/>
        <v>0</v>
      </c>
      <c r="AV464" s="36">
        <f t="shared" si="259"/>
        <v>0</v>
      </c>
      <c r="AW464" s="36">
        <f t="shared" si="260"/>
        <v>0</v>
      </c>
      <c r="AX464" s="36">
        <f t="shared" si="261"/>
        <v>0</v>
      </c>
      <c r="AY464" s="36">
        <f t="shared" si="262"/>
        <v>0</v>
      </c>
      <c r="AZ464" s="32">
        <f t="shared" si="263"/>
        <v>0</v>
      </c>
      <c r="BB464" s="36">
        <f t="shared" si="264"/>
        <v>0</v>
      </c>
      <c r="BC464" s="36">
        <f t="shared" si="265"/>
        <v>0</v>
      </c>
      <c r="BD464" s="36">
        <f t="shared" si="266"/>
        <v>0</v>
      </c>
      <c r="BE464" s="36">
        <f t="shared" si="267"/>
        <v>0</v>
      </c>
      <c r="BF464" s="36">
        <f t="shared" si="268"/>
        <v>0</v>
      </c>
      <c r="BG464" s="32">
        <f t="shared" si="269"/>
        <v>0</v>
      </c>
      <c r="BI464" s="36">
        <f t="shared" si="270"/>
        <v>0</v>
      </c>
      <c r="BJ464" s="36">
        <f t="shared" si="271"/>
        <v>0</v>
      </c>
      <c r="BK464" s="36">
        <f t="shared" si="272"/>
        <v>0</v>
      </c>
      <c r="BL464" s="36">
        <f t="shared" si="273"/>
        <v>0</v>
      </c>
      <c r="BM464" s="36">
        <f t="shared" si="274"/>
        <v>0</v>
      </c>
      <c r="BN464" s="32">
        <f t="shared" si="275"/>
        <v>0</v>
      </c>
      <c r="BP464" s="36">
        <f t="shared" si="276"/>
        <v>0.26617338266173385</v>
      </c>
      <c r="BQ464" s="36">
        <f t="shared" si="277"/>
        <v>0.06719328067193281</v>
      </c>
      <c r="BR464" s="36">
        <f t="shared" si="278"/>
        <v>0.4868513148685132</v>
      </c>
      <c r="BS464" s="36">
        <f t="shared" si="279"/>
        <v>0.0408959104089591</v>
      </c>
      <c r="BT464" s="36">
        <f t="shared" si="280"/>
        <v>0.13888611138886114</v>
      </c>
      <c r="BU464" s="32">
        <f t="shared" si="281"/>
        <v>1.0000000000000002</v>
      </c>
      <c r="BW464" s="38">
        <f t="shared" si="282"/>
        <v>0.26617338266173385</v>
      </c>
      <c r="BX464" s="38">
        <f t="shared" si="283"/>
        <v>0.06719328067193281</v>
      </c>
      <c r="BY464" s="38">
        <f t="shared" si="284"/>
        <v>0.4868513148685132</v>
      </c>
      <c r="BZ464" s="38">
        <f t="shared" si="285"/>
        <v>0.0408959104089591</v>
      </c>
      <c r="CA464" s="38">
        <f t="shared" si="286"/>
        <v>0.13888611138886114</v>
      </c>
      <c r="CB464" s="34">
        <f t="shared" si="287"/>
        <v>1.0000000000000002</v>
      </c>
    </row>
    <row r="465" spans="1:80" ht="12.75">
      <c r="A465" s="12" t="s">
        <v>799</v>
      </c>
      <c r="B465" s="12" t="s">
        <v>800</v>
      </c>
      <c r="C465" s="24"/>
      <c r="D465" s="16"/>
      <c r="E465" s="16"/>
      <c r="F465" s="16">
        <v>0.3993</v>
      </c>
      <c r="G465" s="25">
        <v>0.3993</v>
      </c>
      <c r="H465" s="27"/>
      <c r="I465" s="12" t="s">
        <v>799</v>
      </c>
      <c r="J465" s="12" t="s">
        <v>800</v>
      </c>
      <c r="K465" s="24"/>
      <c r="L465" s="16"/>
      <c r="M465" s="16"/>
      <c r="N465" s="16">
        <v>0.1008</v>
      </c>
      <c r="O465" s="25">
        <v>0.1008</v>
      </c>
      <c r="Q465" s="12" t="s">
        <v>799</v>
      </c>
      <c r="R465" s="12" t="s">
        <v>800</v>
      </c>
      <c r="S465" s="24"/>
      <c r="T465" s="16"/>
      <c r="U465" s="16"/>
      <c r="V465" s="16">
        <v>0.73035</v>
      </c>
      <c r="W465" s="25">
        <v>0.73035</v>
      </c>
      <c r="Y465" s="12" t="s">
        <v>799</v>
      </c>
      <c r="Z465" s="12" t="s">
        <v>800</v>
      </c>
      <c r="AA465" s="24"/>
      <c r="AB465" s="16"/>
      <c r="AC465" s="16"/>
      <c r="AD465" s="16">
        <v>0.06135</v>
      </c>
      <c r="AE465" s="25">
        <v>0.06135</v>
      </c>
      <c r="AG465" s="12" t="s">
        <v>799</v>
      </c>
      <c r="AH465" s="12" t="s">
        <v>800</v>
      </c>
      <c r="AI465" s="24"/>
      <c r="AJ465" s="16"/>
      <c r="AK465" s="16"/>
      <c r="AL465" s="16">
        <v>0.20835000000000004</v>
      </c>
      <c r="AM465" s="25">
        <v>0.20835000000000004</v>
      </c>
      <c r="AO465" s="7">
        <f t="shared" si="252"/>
        <v>0</v>
      </c>
      <c r="AP465" s="7">
        <f t="shared" si="253"/>
        <v>0</v>
      </c>
      <c r="AQ465" s="7">
        <f t="shared" si="254"/>
        <v>0</v>
      </c>
      <c r="AR465" s="7">
        <f t="shared" si="255"/>
        <v>1.50015</v>
      </c>
      <c r="AS465" s="7">
        <f t="shared" si="256"/>
        <v>1.50015</v>
      </c>
      <c r="AT465" s="30" t="str">
        <f t="shared" si="257"/>
        <v>Inst</v>
      </c>
      <c r="AU465" s="36">
        <f t="shared" si="258"/>
        <v>0</v>
      </c>
      <c r="AV465" s="36">
        <f t="shared" si="259"/>
        <v>0</v>
      </c>
      <c r="AW465" s="36">
        <f t="shared" si="260"/>
        <v>0</v>
      </c>
      <c r="AX465" s="36">
        <f t="shared" si="261"/>
        <v>0</v>
      </c>
      <c r="AY465" s="36">
        <f t="shared" si="262"/>
        <v>0</v>
      </c>
      <c r="AZ465" s="32">
        <f t="shared" si="263"/>
        <v>0</v>
      </c>
      <c r="BB465" s="36">
        <f t="shared" si="264"/>
        <v>0</v>
      </c>
      <c r="BC465" s="36">
        <f t="shared" si="265"/>
        <v>0</v>
      </c>
      <c r="BD465" s="36">
        <f t="shared" si="266"/>
        <v>0</v>
      </c>
      <c r="BE465" s="36">
        <f t="shared" si="267"/>
        <v>0</v>
      </c>
      <c r="BF465" s="36">
        <f t="shared" si="268"/>
        <v>0</v>
      </c>
      <c r="BG465" s="32">
        <f t="shared" si="269"/>
        <v>0</v>
      </c>
      <c r="BI465" s="36">
        <f t="shared" si="270"/>
        <v>0</v>
      </c>
      <c r="BJ465" s="36">
        <f t="shared" si="271"/>
        <v>0</v>
      </c>
      <c r="BK465" s="36">
        <f t="shared" si="272"/>
        <v>0</v>
      </c>
      <c r="BL465" s="36">
        <f t="shared" si="273"/>
        <v>0</v>
      </c>
      <c r="BM465" s="36">
        <f t="shared" si="274"/>
        <v>0</v>
      </c>
      <c r="BN465" s="32">
        <f t="shared" si="275"/>
        <v>0</v>
      </c>
      <c r="BP465" s="36">
        <f t="shared" si="276"/>
        <v>0.2661733826617338</v>
      </c>
      <c r="BQ465" s="36">
        <f t="shared" si="277"/>
        <v>0.06719328067193281</v>
      </c>
      <c r="BR465" s="36">
        <f t="shared" si="278"/>
        <v>0.48685131486851313</v>
      </c>
      <c r="BS465" s="36">
        <f t="shared" si="279"/>
        <v>0.0408959104089591</v>
      </c>
      <c r="BT465" s="36">
        <f t="shared" si="280"/>
        <v>0.13888611138886112</v>
      </c>
      <c r="BU465" s="32">
        <f t="shared" si="281"/>
        <v>0.9999999999999999</v>
      </c>
      <c r="BW465" s="37">
        <f t="shared" si="282"/>
        <v>0.2661733826617338</v>
      </c>
      <c r="BX465" s="37">
        <f t="shared" si="283"/>
        <v>0.06719328067193281</v>
      </c>
      <c r="BY465" s="37">
        <f t="shared" si="284"/>
        <v>0.48685131486851313</v>
      </c>
      <c r="BZ465" s="37">
        <f t="shared" si="285"/>
        <v>0.0408959104089591</v>
      </c>
      <c r="CA465" s="37">
        <f t="shared" si="286"/>
        <v>0.13888611138886112</v>
      </c>
      <c r="CB465" s="33">
        <f t="shared" si="287"/>
        <v>0.9999999999999999</v>
      </c>
    </row>
    <row r="466" spans="1:80" ht="12.75">
      <c r="A466" s="1" t="s">
        <v>938</v>
      </c>
      <c r="B466" s="1" t="s">
        <v>939</v>
      </c>
      <c r="C466" s="3"/>
      <c r="D466" s="2"/>
      <c r="E466" s="2"/>
      <c r="F466" s="2">
        <v>0.3993</v>
      </c>
      <c r="G466" s="4">
        <v>0.3993</v>
      </c>
      <c r="H466"/>
      <c r="I466" s="1" t="s">
        <v>938</v>
      </c>
      <c r="J466" s="1" t="s">
        <v>939</v>
      </c>
      <c r="K466" s="3"/>
      <c r="L466" s="2"/>
      <c r="M466" s="2"/>
      <c r="N466" s="2">
        <v>0.1008</v>
      </c>
      <c r="O466" s="4">
        <v>0.1008</v>
      </c>
      <c r="P466"/>
      <c r="Q466" s="1" t="s">
        <v>938</v>
      </c>
      <c r="R466" s="1" t="s">
        <v>939</v>
      </c>
      <c r="S466" s="3"/>
      <c r="T466" s="2"/>
      <c r="U466" s="2"/>
      <c r="V466" s="2">
        <v>0.73035</v>
      </c>
      <c r="W466" s="4">
        <v>0.73035</v>
      </c>
      <c r="X466"/>
      <c r="Y466" s="1" t="s">
        <v>938</v>
      </c>
      <c r="Z466" s="1" t="s">
        <v>939</v>
      </c>
      <c r="AA466" s="3"/>
      <c r="AB466" s="2"/>
      <c r="AC466" s="2"/>
      <c r="AD466" s="2">
        <v>0.06135</v>
      </c>
      <c r="AE466" s="4">
        <v>0.06135</v>
      </c>
      <c r="AF466"/>
      <c r="AG466" s="1" t="s">
        <v>938</v>
      </c>
      <c r="AH466" s="1" t="s">
        <v>939</v>
      </c>
      <c r="AI466" s="3"/>
      <c r="AJ466" s="2"/>
      <c r="AK466" s="2"/>
      <c r="AL466" s="2">
        <v>0.20835000000000004</v>
      </c>
      <c r="AM466" s="4">
        <v>0.20835000000000004</v>
      </c>
      <c r="AO466" s="7">
        <f t="shared" si="252"/>
        <v>0</v>
      </c>
      <c r="AP466" s="7">
        <f t="shared" si="253"/>
        <v>0</v>
      </c>
      <c r="AQ466" s="7">
        <f t="shared" si="254"/>
        <v>0</v>
      </c>
      <c r="AR466" s="7">
        <f t="shared" si="255"/>
        <v>1.50015</v>
      </c>
      <c r="AS466" s="7">
        <f t="shared" si="256"/>
        <v>1.50015</v>
      </c>
      <c r="AT466" s="30" t="str">
        <f t="shared" si="257"/>
        <v>Abt</v>
      </c>
      <c r="AU466" s="36">
        <f t="shared" si="258"/>
        <v>0</v>
      </c>
      <c r="AV466" s="36">
        <f t="shared" si="259"/>
        <v>0</v>
      </c>
      <c r="AW466" s="36">
        <f t="shared" si="260"/>
        <v>0</v>
      </c>
      <c r="AX466" s="36">
        <f t="shared" si="261"/>
        <v>0</v>
      </c>
      <c r="AY466" s="36">
        <f t="shared" si="262"/>
        <v>0</v>
      </c>
      <c r="AZ466" s="32">
        <f t="shared" si="263"/>
        <v>0</v>
      </c>
      <c r="BB466" s="36">
        <f t="shared" si="264"/>
        <v>0</v>
      </c>
      <c r="BC466" s="36">
        <f t="shared" si="265"/>
        <v>0</v>
      </c>
      <c r="BD466" s="36">
        <f t="shared" si="266"/>
        <v>0</v>
      </c>
      <c r="BE466" s="36">
        <f t="shared" si="267"/>
        <v>0</v>
      </c>
      <c r="BF466" s="36">
        <f t="shared" si="268"/>
        <v>0</v>
      </c>
      <c r="BG466" s="32">
        <f t="shared" si="269"/>
        <v>0</v>
      </c>
      <c r="BI466" s="36">
        <f t="shared" si="270"/>
        <v>0</v>
      </c>
      <c r="BJ466" s="36">
        <f t="shared" si="271"/>
        <v>0</v>
      </c>
      <c r="BK466" s="36">
        <f t="shared" si="272"/>
        <v>0</v>
      </c>
      <c r="BL466" s="36">
        <f t="shared" si="273"/>
        <v>0</v>
      </c>
      <c r="BM466" s="36">
        <f t="shared" si="274"/>
        <v>0</v>
      </c>
      <c r="BN466" s="32">
        <f t="shared" si="275"/>
        <v>0</v>
      </c>
      <c r="BP466" s="36">
        <f t="shared" si="276"/>
        <v>0.2661733826617338</v>
      </c>
      <c r="BQ466" s="36">
        <f t="shared" si="277"/>
        <v>0.06719328067193281</v>
      </c>
      <c r="BR466" s="36">
        <f t="shared" si="278"/>
        <v>0.48685131486851313</v>
      </c>
      <c r="BS466" s="36">
        <f t="shared" si="279"/>
        <v>0.0408959104089591</v>
      </c>
      <c r="BT466" s="36">
        <f t="shared" si="280"/>
        <v>0.13888611138886112</v>
      </c>
      <c r="BU466" s="32">
        <f t="shared" si="281"/>
        <v>0.9999999999999999</v>
      </c>
      <c r="BW466" s="38">
        <f t="shared" si="282"/>
        <v>0.2661733826617338</v>
      </c>
      <c r="BX466" s="38">
        <f t="shared" si="283"/>
        <v>0.06719328067193281</v>
      </c>
      <c r="BY466" s="38">
        <f t="shared" si="284"/>
        <v>0.48685131486851313</v>
      </c>
      <c r="BZ466" s="38">
        <f t="shared" si="285"/>
        <v>0.0408959104089591</v>
      </c>
      <c r="CA466" s="38">
        <f t="shared" si="286"/>
        <v>0.13888611138886112</v>
      </c>
      <c r="CB466" s="34">
        <f t="shared" si="287"/>
        <v>0.9999999999999999</v>
      </c>
    </row>
    <row r="467" spans="1:80" ht="12.75">
      <c r="A467" s="12" t="s">
        <v>789</v>
      </c>
      <c r="B467" s="12" t="s">
        <v>790</v>
      </c>
      <c r="C467" s="24">
        <v>6.2427</v>
      </c>
      <c r="D467" s="16">
        <v>2.8863042799999996</v>
      </c>
      <c r="E467" s="16">
        <v>22.659221890000012</v>
      </c>
      <c r="F467" s="16">
        <v>4.613151610000001</v>
      </c>
      <c r="G467" s="25">
        <v>36.40137778000001</v>
      </c>
      <c r="H467" s="27"/>
      <c r="I467" s="12" t="s">
        <v>789</v>
      </c>
      <c r="J467" s="12" t="s">
        <v>790</v>
      </c>
      <c r="K467" s="24">
        <v>2.0000999999999998</v>
      </c>
      <c r="L467" s="16">
        <v>0.0866</v>
      </c>
      <c r="M467" s="16">
        <v>3.2374808799999992</v>
      </c>
      <c r="N467" s="16">
        <v>0.33785436999999996</v>
      </c>
      <c r="O467" s="25">
        <v>5.662035250000001</v>
      </c>
      <c r="Q467" s="12" t="s">
        <v>789</v>
      </c>
      <c r="R467" s="12" t="s">
        <v>790</v>
      </c>
      <c r="S467" s="24">
        <v>4.2909999999999995</v>
      </c>
      <c r="T467" s="16">
        <v>1.61274391</v>
      </c>
      <c r="U467" s="16">
        <v>24.11942739</v>
      </c>
      <c r="V467" s="16">
        <v>6.6298213200000005</v>
      </c>
      <c r="W467" s="25">
        <v>36.65299262</v>
      </c>
      <c r="Y467" s="12" t="s">
        <v>789</v>
      </c>
      <c r="Z467" s="12" t="s">
        <v>790</v>
      </c>
      <c r="AA467" s="24">
        <v>0.2818</v>
      </c>
      <c r="AB467" s="16">
        <v>0.5658</v>
      </c>
      <c r="AC467" s="16">
        <v>0.31910849</v>
      </c>
      <c r="AD467" s="16">
        <v>0.060771250000000006</v>
      </c>
      <c r="AE467" s="25">
        <v>1.22747974</v>
      </c>
      <c r="AG467" s="12" t="s">
        <v>789</v>
      </c>
      <c r="AH467" s="12" t="s">
        <v>790</v>
      </c>
      <c r="AI467" s="24">
        <v>0.1843</v>
      </c>
      <c r="AJ467" s="16">
        <v>0.38831098000000003</v>
      </c>
      <c r="AK467" s="16">
        <v>1.8701017600000003</v>
      </c>
      <c r="AL467" s="16">
        <v>0.51549562</v>
      </c>
      <c r="AM467" s="25">
        <v>2.9582083600000004</v>
      </c>
      <c r="AO467" s="7">
        <f t="shared" si="252"/>
        <v>12.9999</v>
      </c>
      <c r="AP467" s="7">
        <f t="shared" si="253"/>
        <v>5.53975917</v>
      </c>
      <c r="AQ467" s="7">
        <f t="shared" si="254"/>
        <v>52.205340410000005</v>
      </c>
      <c r="AR467" s="7">
        <f t="shared" si="255"/>
        <v>12.15709417</v>
      </c>
      <c r="AS467" s="7">
        <f t="shared" si="256"/>
        <v>82.90209375000002</v>
      </c>
      <c r="AT467" s="30" t="str">
        <f t="shared" si="257"/>
        <v>Inst</v>
      </c>
      <c r="AU467" s="36">
        <f t="shared" si="258"/>
        <v>0.4802113862414326</v>
      </c>
      <c r="AV467" s="36">
        <f t="shared" si="259"/>
        <v>0.15385502965407424</v>
      </c>
      <c r="AW467" s="36">
        <f t="shared" si="260"/>
        <v>0.3300794621497088</v>
      </c>
      <c r="AX467" s="36">
        <f t="shared" si="261"/>
        <v>0.021677089823767873</v>
      </c>
      <c r="AY467" s="36">
        <f t="shared" si="262"/>
        <v>0.014177032131016391</v>
      </c>
      <c r="AZ467" s="32">
        <f t="shared" si="263"/>
        <v>1</v>
      </c>
      <c r="BB467" s="36">
        <f t="shared" si="264"/>
        <v>0.5210162015039365</v>
      </c>
      <c r="BC467" s="36">
        <f t="shared" si="265"/>
        <v>0.015632448513100253</v>
      </c>
      <c r="BD467" s="36">
        <f t="shared" si="266"/>
        <v>0.2911216644098267</v>
      </c>
      <c r="BE467" s="36">
        <f t="shared" si="267"/>
        <v>0.102134403795752</v>
      </c>
      <c r="BF467" s="36">
        <f t="shared" si="268"/>
        <v>0.07009528177738457</v>
      </c>
      <c r="BG467" s="32">
        <f t="shared" si="269"/>
        <v>1</v>
      </c>
      <c r="BI467" s="36">
        <f t="shared" si="270"/>
        <v>0.43404030530293425</v>
      </c>
      <c r="BJ467" s="36">
        <f t="shared" si="271"/>
        <v>0.06201436202836933</v>
      </c>
      <c r="BK467" s="36">
        <f t="shared" si="272"/>
        <v>0.46201072918164304</v>
      </c>
      <c r="BL467" s="36">
        <f t="shared" si="273"/>
        <v>0.00611256410730873</v>
      </c>
      <c r="BM467" s="36">
        <f t="shared" si="274"/>
        <v>0.035822039379744756</v>
      </c>
      <c r="BN467" s="32">
        <f t="shared" si="275"/>
        <v>1.0000000000000002</v>
      </c>
      <c r="BP467" s="36">
        <f t="shared" si="276"/>
        <v>0.37946169911094807</v>
      </c>
      <c r="BQ467" s="36">
        <f t="shared" si="277"/>
        <v>0.027790717524729017</v>
      </c>
      <c r="BR467" s="36">
        <f t="shared" si="278"/>
        <v>0.5453458883587804</v>
      </c>
      <c r="BS467" s="36">
        <f t="shared" si="279"/>
        <v>0.004998830242671387</v>
      </c>
      <c r="BT467" s="36">
        <f t="shared" si="280"/>
        <v>0.04240286476287121</v>
      </c>
      <c r="BU467" s="32">
        <f t="shared" si="281"/>
        <v>1</v>
      </c>
      <c r="BW467" s="37">
        <f t="shared" si="282"/>
        <v>0.439088762821506</v>
      </c>
      <c r="BX467" s="37">
        <f t="shared" si="283"/>
        <v>0.0682978558668791</v>
      </c>
      <c r="BY467" s="37">
        <f t="shared" si="284"/>
        <v>0.4421238470831744</v>
      </c>
      <c r="BZ467" s="37">
        <f t="shared" si="285"/>
        <v>0.014806378035536643</v>
      </c>
      <c r="CA467" s="37">
        <f t="shared" si="286"/>
        <v>0.03568315619290375</v>
      </c>
      <c r="CB467" s="33">
        <f t="shared" si="287"/>
        <v>0.9999999999999999</v>
      </c>
    </row>
    <row r="468" spans="1:80" ht="12.75">
      <c r="A468" s="1" t="s">
        <v>920</v>
      </c>
      <c r="B468" s="1" t="s">
        <v>921</v>
      </c>
      <c r="C468" s="3"/>
      <c r="D468" s="2"/>
      <c r="E468" s="2">
        <v>0.7187375</v>
      </c>
      <c r="F468" s="2">
        <v>2.36784608</v>
      </c>
      <c r="G468" s="4">
        <v>3.08658358</v>
      </c>
      <c r="H468"/>
      <c r="I468" s="1" t="s">
        <v>920</v>
      </c>
      <c r="J468" s="1" t="s">
        <v>921</v>
      </c>
      <c r="K468" s="3"/>
      <c r="L468" s="2"/>
      <c r="M468" s="2">
        <v>0</v>
      </c>
      <c r="N468" s="2">
        <v>0</v>
      </c>
      <c r="O468" s="4">
        <v>0</v>
      </c>
      <c r="P468"/>
      <c r="Q468" s="1" t="s">
        <v>920</v>
      </c>
      <c r="R468" s="1" t="s">
        <v>921</v>
      </c>
      <c r="S468" s="3"/>
      <c r="T468" s="2"/>
      <c r="U468" s="2">
        <v>1.2604625</v>
      </c>
      <c r="V468" s="2">
        <v>4.1515539200000005</v>
      </c>
      <c r="W468" s="4">
        <v>5.4120164200000005</v>
      </c>
      <c r="X468"/>
      <c r="Y468" s="1" t="s">
        <v>920</v>
      </c>
      <c r="Z468" s="1" t="s">
        <v>921</v>
      </c>
      <c r="AA468" s="3"/>
      <c r="AB468" s="2"/>
      <c r="AC468" s="2">
        <v>0</v>
      </c>
      <c r="AD468" s="2">
        <v>0</v>
      </c>
      <c r="AE468" s="4">
        <v>0</v>
      </c>
      <c r="AF468"/>
      <c r="AG468" s="1" t="s">
        <v>920</v>
      </c>
      <c r="AH468" s="1" t="s">
        <v>921</v>
      </c>
      <c r="AI468" s="3"/>
      <c r="AJ468" s="2"/>
      <c r="AK468" s="2">
        <v>0</v>
      </c>
      <c r="AL468" s="2">
        <v>0</v>
      </c>
      <c r="AM468" s="4">
        <v>0</v>
      </c>
      <c r="AO468" s="7">
        <f t="shared" si="252"/>
        <v>0</v>
      </c>
      <c r="AP468" s="7">
        <f t="shared" si="253"/>
        <v>0</v>
      </c>
      <c r="AQ468" s="7">
        <f t="shared" si="254"/>
        <v>1.9792</v>
      </c>
      <c r="AR468" s="7">
        <f t="shared" si="255"/>
        <v>6.519400000000001</v>
      </c>
      <c r="AS468" s="7">
        <f t="shared" si="256"/>
        <v>8.4986</v>
      </c>
      <c r="AT468" s="30" t="str">
        <f t="shared" si="257"/>
        <v>Abt</v>
      </c>
      <c r="AU468" s="36">
        <f t="shared" si="258"/>
        <v>0</v>
      </c>
      <c r="AV468" s="36">
        <f t="shared" si="259"/>
        <v>0</v>
      </c>
      <c r="AW468" s="36">
        <f t="shared" si="260"/>
        <v>0</v>
      </c>
      <c r="AX468" s="36">
        <f t="shared" si="261"/>
        <v>0</v>
      </c>
      <c r="AY468" s="36">
        <f t="shared" si="262"/>
        <v>0</v>
      </c>
      <c r="AZ468" s="32">
        <f t="shared" si="263"/>
        <v>0</v>
      </c>
      <c r="BB468" s="36">
        <f t="shared" si="264"/>
        <v>0</v>
      </c>
      <c r="BC468" s="36">
        <f t="shared" si="265"/>
        <v>0</v>
      </c>
      <c r="BD468" s="36">
        <f t="shared" si="266"/>
        <v>0</v>
      </c>
      <c r="BE468" s="36">
        <f t="shared" si="267"/>
        <v>0</v>
      </c>
      <c r="BF468" s="36">
        <f t="shared" si="268"/>
        <v>0</v>
      </c>
      <c r="BG468" s="32">
        <f t="shared" si="269"/>
        <v>0</v>
      </c>
      <c r="BI468" s="36">
        <f t="shared" si="270"/>
        <v>0.3631454628132579</v>
      </c>
      <c r="BJ468" s="36">
        <f t="shared" si="271"/>
        <v>0</v>
      </c>
      <c r="BK468" s="36">
        <f t="shared" si="272"/>
        <v>0.6368545371867421</v>
      </c>
      <c r="BL468" s="36">
        <f t="shared" si="273"/>
        <v>0</v>
      </c>
      <c r="BM468" s="36">
        <f t="shared" si="274"/>
        <v>0</v>
      </c>
      <c r="BN468" s="32">
        <f t="shared" si="275"/>
        <v>1</v>
      </c>
      <c r="BP468" s="36">
        <f t="shared" si="276"/>
        <v>0.36319999999999997</v>
      </c>
      <c r="BQ468" s="36">
        <f t="shared" si="277"/>
        <v>0</v>
      </c>
      <c r="BR468" s="36">
        <f t="shared" si="278"/>
        <v>0.6367999999999999</v>
      </c>
      <c r="BS468" s="36">
        <f t="shared" si="279"/>
        <v>0</v>
      </c>
      <c r="BT468" s="36">
        <f t="shared" si="280"/>
        <v>0</v>
      </c>
      <c r="BU468" s="32">
        <f t="shared" si="281"/>
        <v>0.9999999999999999</v>
      </c>
      <c r="BW468" s="38">
        <f t="shared" si="282"/>
        <v>0.3631872990845551</v>
      </c>
      <c r="BX468" s="38">
        <f t="shared" si="283"/>
        <v>0</v>
      </c>
      <c r="BY468" s="38">
        <f t="shared" si="284"/>
        <v>0.636812700915445</v>
      </c>
      <c r="BZ468" s="38">
        <f t="shared" si="285"/>
        <v>0</v>
      </c>
      <c r="CA468" s="38">
        <f t="shared" si="286"/>
        <v>0</v>
      </c>
      <c r="CB468" s="34">
        <f t="shared" si="287"/>
        <v>1</v>
      </c>
    </row>
    <row r="469" spans="1:80" ht="12.75">
      <c r="A469" s="1" t="s">
        <v>912</v>
      </c>
      <c r="B469" s="1" t="s">
        <v>913</v>
      </c>
      <c r="C469" s="3">
        <v>0.5556</v>
      </c>
      <c r="D469" s="2">
        <v>0.8443999999999999</v>
      </c>
      <c r="E469" s="2">
        <v>3.1708938899999994</v>
      </c>
      <c r="F469" s="2">
        <v>0.34860007000000004</v>
      </c>
      <c r="G469" s="4">
        <v>4.919493959999999</v>
      </c>
      <c r="H469"/>
      <c r="I469" s="1" t="s">
        <v>912</v>
      </c>
      <c r="J469" s="1" t="s">
        <v>913</v>
      </c>
      <c r="K469" s="3">
        <v>0</v>
      </c>
      <c r="L469" s="2">
        <v>0</v>
      </c>
      <c r="M469" s="2">
        <v>0.09940500000000001</v>
      </c>
      <c r="N469" s="2">
        <v>0.00604284</v>
      </c>
      <c r="O469" s="4">
        <v>0.10544784</v>
      </c>
      <c r="P469"/>
      <c r="Q469" s="1" t="s">
        <v>912</v>
      </c>
      <c r="R469" s="1" t="s">
        <v>913</v>
      </c>
      <c r="S469" s="3">
        <v>0.4444</v>
      </c>
      <c r="T469" s="2">
        <v>0.2632</v>
      </c>
      <c r="U469" s="2">
        <v>1.2081086099999998</v>
      </c>
      <c r="V469" s="2">
        <v>0.13695709</v>
      </c>
      <c r="W469" s="4">
        <v>2.0526657</v>
      </c>
      <c r="X469"/>
      <c r="Y469" s="1" t="s">
        <v>912</v>
      </c>
      <c r="Z469" s="1" t="s">
        <v>913</v>
      </c>
      <c r="AA469" s="3">
        <v>0</v>
      </c>
      <c r="AB469" s="2">
        <v>0</v>
      </c>
      <c r="AC469" s="2">
        <v>0</v>
      </c>
      <c r="AD469" s="2">
        <v>0</v>
      </c>
      <c r="AE469" s="4">
        <v>0</v>
      </c>
      <c r="AF469"/>
      <c r="AG469" s="1" t="s">
        <v>912</v>
      </c>
      <c r="AH469" s="1" t="s">
        <v>913</v>
      </c>
      <c r="AI469" s="3">
        <v>0</v>
      </c>
      <c r="AJ469" s="2">
        <v>0</v>
      </c>
      <c r="AK469" s="2">
        <v>0</v>
      </c>
      <c r="AL469" s="2">
        <v>0</v>
      </c>
      <c r="AM469" s="4">
        <v>0</v>
      </c>
      <c r="AO469" s="7">
        <f t="shared" si="252"/>
        <v>1</v>
      </c>
      <c r="AP469" s="7">
        <f t="shared" si="253"/>
        <v>1.1076</v>
      </c>
      <c r="AQ469" s="7">
        <f t="shared" si="254"/>
        <v>4.478407499999999</v>
      </c>
      <c r="AR469" s="7">
        <f t="shared" si="255"/>
        <v>0.49160000000000004</v>
      </c>
      <c r="AS469" s="7">
        <f t="shared" si="256"/>
        <v>7.077607499999999</v>
      </c>
      <c r="AT469" s="30" t="str">
        <f t="shared" si="257"/>
        <v>Abt</v>
      </c>
      <c r="AU469" s="36">
        <f t="shared" si="258"/>
        <v>0.5556</v>
      </c>
      <c r="AV469" s="36">
        <f t="shared" si="259"/>
        <v>0</v>
      </c>
      <c r="AW469" s="36">
        <f t="shared" si="260"/>
        <v>0.4444</v>
      </c>
      <c r="AX469" s="36">
        <f t="shared" si="261"/>
        <v>0</v>
      </c>
      <c r="AY469" s="36">
        <f t="shared" si="262"/>
        <v>0</v>
      </c>
      <c r="AZ469" s="32">
        <f t="shared" si="263"/>
        <v>1</v>
      </c>
      <c r="BB469" s="36">
        <f t="shared" si="264"/>
        <v>0.7623690863127482</v>
      </c>
      <c r="BC469" s="36">
        <f t="shared" si="265"/>
        <v>0</v>
      </c>
      <c r="BD469" s="36">
        <f t="shared" si="266"/>
        <v>0.23763091368725173</v>
      </c>
      <c r="BE469" s="36">
        <f t="shared" si="267"/>
        <v>0</v>
      </c>
      <c r="BF469" s="36">
        <f t="shared" si="268"/>
        <v>0</v>
      </c>
      <c r="BG469" s="32">
        <f t="shared" si="269"/>
        <v>1</v>
      </c>
      <c r="BI469" s="36">
        <f t="shared" si="270"/>
        <v>0.7080405010039841</v>
      </c>
      <c r="BJ469" s="36">
        <f t="shared" si="271"/>
        <v>0.022196506235754566</v>
      </c>
      <c r="BK469" s="36">
        <f t="shared" si="272"/>
        <v>0.26976299276026133</v>
      </c>
      <c r="BL469" s="36">
        <f t="shared" si="273"/>
        <v>0</v>
      </c>
      <c r="BM469" s="36">
        <f t="shared" si="274"/>
        <v>0</v>
      </c>
      <c r="BN469" s="32">
        <f t="shared" si="275"/>
        <v>1</v>
      </c>
      <c r="BP469" s="36">
        <f t="shared" si="276"/>
        <v>0.7091132424735558</v>
      </c>
      <c r="BQ469" s="36">
        <f t="shared" si="277"/>
        <v>0.012292188771358827</v>
      </c>
      <c r="BR469" s="36">
        <f t="shared" si="278"/>
        <v>0.2785945687550854</v>
      </c>
      <c r="BS469" s="36">
        <f t="shared" si="279"/>
        <v>0</v>
      </c>
      <c r="BT469" s="36">
        <f t="shared" si="280"/>
        <v>0</v>
      </c>
      <c r="BU469" s="32">
        <f t="shared" si="281"/>
        <v>1</v>
      </c>
      <c r="BW469" s="38">
        <f t="shared" si="282"/>
        <v>0.6950786632347159</v>
      </c>
      <c r="BX469" s="38">
        <f t="shared" si="283"/>
        <v>0.014898797369026188</v>
      </c>
      <c r="BY469" s="38">
        <f t="shared" si="284"/>
        <v>0.2900225393962579</v>
      </c>
      <c r="BZ469" s="38">
        <f t="shared" si="285"/>
        <v>0</v>
      </c>
      <c r="CA469" s="38">
        <f t="shared" si="286"/>
        <v>0</v>
      </c>
      <c r="CB469" s="34">
        <f t="shared" si="287"/>
        <v>1</v>
      </c>
    </row>
    <row r="470" spans="1:80" ht="12.75">
      <c r="A470" s="1" t="s">
        <v>914</v>
      </c>
      <c r="B470" s="1" t="s">
        <v>915</v>
      </c>
      <c r="C470" s="3">
        <v>1.193</v>
      </c>
      <c r="D470" s="2">
        <v>0.9268</v>
      </c>
      <c r="E470" s="2">
        <v>3.0093684499999998</v>
      </c>
      <c r="F470" s="2">
        <v>0.4357125</v>
      </c>
      <c r="G470" s="4">
        <v>5.56488095</v>
      </c>
      <c r="H470" s="39"/>
      <c r="I470" s="1" t="s">
        <v>914</v>
      </c>
      <c r="J470" s="1" t="s">
        <v>915</v>
      </c>
      <c r="K470" s="3">
        <v>0.0658</v>
      </c>
      <c r="L470" s="2">
        <v>0.0588</v>
      </c>
      <c r="M470" s="2">
        <v>0</v>
      </c>
      <c r="N470" s="2">
        <v>0.0107325</v>
      </c>
      <c r="O470" s="4">
        <v>0.1353325</v>
      </c>
      <c r="P470"/>
      <c r="Q470" s="1" t="s">
        <v>914</v>
      </c>
      <c r="R470" s="1" t="s">
        <v>915</v>
      </c>
      <c r="S470" s="3">
        <v>0.728</v>
      </c>
      <c r="T470" s="2">
        <v>0.2353</v>
      </c>
      <c r="U470" s="2">
        <v>1.70933155</v>
      </c>
      <c r="V470" s="2">
        <v>0.22747500000000004</v>
      </c>
      <c r="W470" s="4">
        <v>2.9001065500000003</v>
      </c>
      <c r="X470"/>
      <c r="Y470" s="1" t="s">
        <v>914</v>
      </c>
      <c r="Z470" s="1" t="s">
        <v>915</v>
      </c>
      <c r="AA470" s="3">
        <v>0.0132</v>
      </c>
      <c r="AB470" s="2">
        <v>0</v>
      </c>
      <c r="AC470" s="2">
        <v>0</v>
      </c>
      <c r="AD470" s="2">
        <v>0.0011475</v>
      </c>
      <c r="AE470" s="4">
        <v>0.0143475</v>
      </c>
      <c r="AF470"/>
      <c r="AG470" s="1" t="s">
        <v>914</v>
      </c>
      <c r="AH470" s="1" t="s">
        <v>915</v>
      </c>
      <c r="AI470" s="3">
        <v>0</v>
      </c>
      <c r="AJ470" s="2">
        <v>0</v>
      </c>
      <c r="AK470" s="2">
        <v>0</v>
      </c>
      <c r="AL470" s="2">
        <v>0</v>
      </c>
      <c r="AM470" s="4">
        <v>0</v>
      </c>
      <c r="AO470" s="7">
        <f t="shared" si="252"/>
        <v>2</v>
      </c>
      <c r="AP470" s="7">
        <f t="shared" si="253"/>
        <v>1.2208999999999999</v>
      </c>
      <c r="AQ470" s="7">
        <f t="shared" si="254"/>
        <v>4.7187</v>
      </c>
      <c r="AR470" s="7">
        <f t="shared" si="255"/>
        <v>0.6750675</v>
      </c>
      <c r="AS470" s="7">
        <f t="shared" si="256"/>
        <v>8.6146675</v>
      </c>
      <c r="AT470" s="30" t="str">
        <f t="shared" si="257"/>
        <v>Abt</v>
      </c>
      <c r="AU470" s="36">
        <f t="shared" si="258"/>
        <v>0.5965</v>
      </c>
      <c r="AV470" s="36">
        <f t="shared" si="259"/>
        <v>0.0329</v>
      </c>
      <c r="AW470" s="36">
        <f t="shared" si="260"/>
        <v>0.364</v>
      </c>
      <c r="AX470" s="36">
        <f t="shared" si="261"/>
        <v>0.0066</v>
      </c>
      <c r="AY470" s="36">
        <f t="shared" si="262"/>
        <v>0</v>
      </c>
      <c r="AZ470" s="32">
        <f t="shared" si="263"/>
        <v>1</v>
      </c>
      <c r="BB470" s="36">
        <f t="shared" si="264"/>
        <v>0.7591121303956099</v>
      </c>
      <c r="BC470" s="36">
        <f t="shared" si="265"/>
        <v>0.04816119256286346</v>
      </c>
      <c r="BD470" s="36">
        <f t="shared" si="266"/>
        <v>0.19272667704152677</v>
      </c>
      <c r="BE470" s="36">
        <f t="shared" si="267"/>
        <v>0</v>
      </c>
      <c r="BF470" s="36">
        <f t="shared" si="268"/>
        <v>0</v>
      </c>
      <c r="BG470" s="32">
        <f t="shared" si="269"/>
        <v>1</v>
      </c>
      <c r="BI470" s="36">
        <f t="shared" si="270"/>
        <v>0.6377537139466378</v>
      </c>
      <c r="BJ470" s="36">
        <f t="shared" si="271"/>
        <v>0</v>
      </c>
      <c r="BK470" s="36">
        <f t="shared" si="272"/>
        <v>0.3622462860533621</v>
      </c>
      <c r="BL470" s="36">
        <f t="shared" si="273"/>
        <v>0</v>
      </c>
      <c r="BM470" s="36">
        <f t="shared" si="274"/>
        <v>0</v>
      </c>
      <c r="BN470" s="32">
        <f t="shared" si="275"/>
        <v>1</v>
      </c>
      <c r="BP470" s="36">
        <f t="shared" si="276"/>
        <v>0.6454354564543545</v>
      </c>
      <c r="BQ470" s="36">
        <f t="shared" si="277"/>
        <v>0.015898410158984102</v>
      </c>
      <c r="BR470" s="36">
        <f t="shared" si="278"/>
        <v>0.33696630336966304</v>
      </c>
      <c r="BS470" s="36">
        <f t="shared" si="279"/>
        <v>0.0016998300169983002</v>
      </c>
      <c r="BT470" s="36">
        <f t="shared" si="280"/>
        <v>0</v>
      </c>
      <c r="BU470" s="32">
        <f t="shared" si="281"/>
        <v>0.9999999999999999</v>
      </c>
      <c r="BW470" s="38">
        <f t="shared" si="282"/>
        <v>0.645977450667713</v>
      </c>
      <c r="BX470" s="38">
        <f t="shared" si="283"/>
        <v>0.015709544216303183</v>
      </c>
      <c r="BY470" s="38">
        <f t="shared" si="284"/>
        <v>0.3366475316661961</v>
      </c>
      <c r="BZ470" s="38">
        <f t="shared" si="285"/>
        <v>0.0016654734497878183</v>
      </c>
      <c r="CA470" s="38">
        <f t="shared" si="286"/>
        <v>0</v>
      </c>
      <c r="CB470" s="34">
        <f t="shared" si="287"/>
        <v>1</v>
      </c>
    </row>
    <row r="471" spans="1:80" ht="12.75">
      <c r="A471" s="12" t="s">
        <v>884</v>
      </c>
      <c r="B471" s="12" t="s">
        <v>885</v>
      </c>
      <c r="C471" s="24">
        <v>1.202</v>
      </c>
      <c r="D471" s="16">
        <v>0.59180428</v>
      </c>
      <c r="E471" s="16">
        <v>2.9921357900000003</v>
      </c>
      <c r="F471" s="16">
        <v>0.179595</v>
      </c>
      <c r="G471" s="25">
        <v>4.9655350700000005</v>
      </c>
      <c r="H471" s="27"/>
      <c r="I471" s="12" t="s">
        <v>884</v>
      </c>
      <c r="J471" s="12" t="s">
        <v>885</v>
      </c>
      <c r="K471" s="24">
        <v>0.19169999999999998</v>
      </c>
      <c r="L471" s="16">
        <v>0</v>
      </c>
      <c r="M471" s="16">
        <v>0.65017634</v>
      </c>
      <c r="N471" s="16">
        <v>0.03159</v>
      </c>
      <c r="O471" s="25">
        <v>0.87346634</v>
      </c>
      <c r="Q471" s="12" t="s">
        <v>884</v>
      </c>
      <c r="R471" s="12" t="s">
        <v>885</v>
      </c>
      <c r="S471" s="24">
        <v>1.4142</v>
      </c>
      <c r="T471" s="16">
        <v>0.7007439100000004</v>
      </c>
      <c r="U471" s="16">
        <v>3.46441727</v>
      </c>
      <c r="V471" s="16">
        <v>0.20934</v>
      </c>
      <c r="W471" s="25">
        <v>5.78870118</v>
      </c>
      <c r="Y471" s="12" t="s">
        <v>884</v>
      </c>
      <c r="Z471" s="12" t="s">
        <v>885</v>
      </c>
      <c r="AA471" s="24">
        <v>0.0667</v>
      </c>
      <c r="AB471" s="16">
        <v>0.3025</v>
      </c>
      <c r="AC471" s="16">
        <v>0.01907259</v>
      </c>
      <c r="AD471" s="16">
        <v>0.01458</v>
      </c>
      <c r="AE471" s="25">
        <v>0.40285258999999995</v>
      </c>
      <c r="AG471" s="12" t="s">
        <v>884</v>
      </c>
      <c r="AH471" s="12" t="s">
        <v>885</v>
      </c>
      <c r="AI471" s="24">
        <v>0.1255</v>
      </c>
      <c r="AJ471" s="16">
        <v>0.00841098</v>
      </c>
      <c r="AK471" s="16">
        <v>0.26294176</v>
      </c>
      <c r="AL471" s="16">
        <v>0.014894999999999999</v>
      </c>
      <c r="AM471" s="25">
        <v>0.41174774000000003</v>
      </c>
      <c r="AO471" s="7">
        <f t="shared" si="252"/>
        <v>3.0001</v>
      </c>
      <c r="AP471" s="7">
        <f t="shared" si="253"/>
        <v>1.6034591700000003</v>
      </c>
      <c r="AQ471" s="7">
        <f t="shared" si="254"/>
        <v>7.3887437500000015</v>
      </c>
      <c r="AR471" s="7">
        <f t="shared" si="255"/>
        <v>0.45</v>
      </c>
      <c r="AS471" s="7">
        <f t="shared" si="256"/>
        <v>12.442302920000003</v>
      </c>
      <c r="AT471" s="30" t="str">
        <f t="shared" si="257"/>
        <v>Abt</v>
      </c>
      <c r="AU471" s="36">
        <f t="shared" si="258"/>
        <v>0.4006533115562814</v>
      </c>
      <c r="AV471" s="36">
        <f t="shared" si="259"/>
        <v>0.06389787007099762</v>
      </c>
      <c r="AW471" s="36">
        <f t="shared" si="260"/>
        <v>0.4713842871904269</v>
      </c>
      <c r="AX471" s="36">
        <f t="shared" si="261"/>
        <v>0.0222325922469251</v>
      </c>
      <c r="AY471" s="36">
        <f t="shared" si="262"/>
        <v>0.041831938935368816</v>
      </c>
      <c r="AZ471" s="32">
        <f t="shared" si="263"/>
        <v>0.9999999999999999</v>
      </c>
      <c r="BB471" s="36">
        <f t="shared" si="264"/>
        <v>0.369079731540654</v>
      </c>
      <c r="BC471" s="36">
        <f t="shared" si="265"/>
        <v>0</v>
      </c>
      <c r="BD471" s="36">
        <f t="shared" si="266"/>
        <v>0.437020114456672</v>
      </c>
      <c r="BE471" s="36">
        <f t="shared" si="267"/>
        <v>0.18865463222240947</v>
      </c>
      <c r="BF471" s="36">
        <f t="shared" si="268"/>
        <v>0.005245521780264601</v>
      </c>
      <c r="BG471" s="32">
        <f t="shared" si="269"/>
        <v>1</v>
      </c>
      <c r="BI471" s="36">
        <f t="shared" si="270"/>
        <v>0.404958662966218</v>
      </c>
      <c r="BJ471" s="36">
        <f t="shared" si="271"/>
        <v>0.087995518859346</v>
      </c>
      <c r="BK471" s="36">
        <f t="shared" si="272"/>
        <v>0.4688777128046969</v>
      </c>
      <c r="BL471" s="36">
        <f t="shared" si="273"/>
        <v>0.002581303486130507</v>
      </c>
      <c r="BM471" s="36">
        <f t="shared" si="274"/>
        <v>0.035586801883608424</v>
      </c>
      <c r="BN471" s="32">
        <f t="shared" si="275"/>
        <v>0.9999999999999999</v>
      </c>
      <c r="BP471" s="36">
        <f t="shared" si="276"/>
        <v>0.3991</v>
      </c>
      <c r="BQ471" s="36">
        <f t="shared" si="277"/>
        <v>0.0702</v>
      </c>
      <c r="BR471" s="36">
        <f t="shared" si="278"/>
        <v>0.4652</v>
      </c>
      <c r="BS471" s="36">
        <f t="shared" si="279"/>
        <v>0.0324</v>
      </c>
      <c r="BT471" s="36">
        <f t="shared" si="280"/>
        <v>0.0331</v>
      </c>
      <c r="BU471" s="32">
        <f t="shared" si="281"/>
        <v>1</v>
      </c>
      <c r="BW471" s="37">
        <f t="shared" si="282"/>
        <v>0.3990848882177833</v>
      </c>
      <c r="BX471" s="37">
        <f t="shared" si="283"/>
        <v>0.07020134018727137</v>
      </c>
      <c r="BY471" s="37">
        <f t="shared" si="284"/>
        <v>0.4652435499456558</v>
      </c>
      <c r="BZ471" s="37">
        <f t="shared" si="285"/>
        <v>0.03237765489155924</v>
      </c>
      <c r="CA471" s="37">
        <f t="shared" si="286"/>
        <v>0.033092566757730084</v>
      </c>
      <c r="CB471" s="33">
        <f t="shared" si="287"/>
        <v>0.9999999999999998</v>
      </c>
    </row>
    <row r="472" spans="1:80" ht="12.75">
      <c r="A472" s="1" t="s">
        <v>888</v>
      </c>
      <c r="B472" s="1" t="s">
        <v>889</v>
      </c>
      <c r="C472" s="3">
        <v>1.1543999999999999</v>
      </c>
      <c r="D472" s="2">
        <v>0.1657</v>
      </c>
      <c r="E472" s="2">
        <v>2.62608989</v>
      </c>
      <c r="F472" s="2">
        <v>0.28421420999999997</v>
      </c>
      <c r="G472" s="4">
        <v>4.2304040999999994</v>
      </c>
      <c r="H472"/>
      <c r="I472" s="1" t="s">
        <v>888</v>
      </c>
      <c r="J472" s="1" t="s">
        <v>889</v>
      </c>
      <c r="K472" s="3">
        <v>0.3088</v>
      </c>
      <c r="L472" s="2">
        <v>0</v>
      </c>
      <c r="M472" s="2">
        <v>0</v>
      </c>
      <c r="N472" s="2">
        <v>0.022267779999999997</v>
      </c>
      <c r="O472" s="4">
        <v>0.33106778000000003</v>
      </c>
      <c r="P472"/>
      <c r="Q472" s="1" t="s">
        <v>888</v>
      </c>
      <c r="R472" s="1" t="s">
        <v>889</v>
      </c>
      <c r="S472" s="3">
        <v>0.4779</v>
      </c>
      <c r="T472" s="2">
        <v>0.3337</v>
      </c>
      <c r="U472" s="2">
        <v>4.52381011</v>
      </c>
      <c r="V472" s="2">
        <v>0.34788406</v>
      </c>
      <c r="W472" s="4">
        <v>5.683294170000001</v>
      </c>
      <c r="X472"/>
      <c r="Y472" s="1" t="s">
        <v>888</v>
      </c>
      <c r="Z472" s="1" t="s">
        <v>889</v>
      </c>
      <c r="AA472" s="3">
        <v>0</v>
      </c>
      <c r="AB472" s="2">
        <v>0</v>
      </c>
      <c r="AC472" s="2">
        <v>0</v>
      </c>
      <c r="AD472" s="2">
        <v>0</v>
      </c>
      <c r="AE472" s="4">
        <v>0</v>
      </c>
      <c r="AF472"/>
      <c r="AG472" s="1" t="s">
        <v>888</v>
      </c>
      <c r="AH472" s="1" t="s">
        <v>889</v>
      </c>
      <c r="AI472" s="3">
        <v>0.0588</v>
      </c>
      <c r="AJ472" s="2">
        <v>0.11270000000000001</v>
      </c>
      <c r="AK472" s="2">
        <v>0</v>
      </c>
      <c r="AL472" s="2">
        <v>0.012400619999999998</v>
      </c>
      <c r="AM472" s="4">
        <v>0.18390062000000001</v>
      </c>
      <c r="AO472" s="7">
        <f t="shared" si="252"/>
        <v>1.9998999999999998</v>
      </c>
      <c r="AP472" s="7">
        <f t="shared" si="253"/>
        <v>0.6121</v>
      </c>
      <c r="AQ472" s="7">
        <f t="shared" si="254"/>
        <v>7.149900000000001</v>
      </c>
      <c r="AR472" s="7">
        <f t="shared" si="255"/>
        <v>0.6667666699999999</v>
      </c>
      <c r="AS472" s="7">
        <f t="shared" si="256"/>
        <v>10.428666669999998</v>
      </c>
      <c r="AT472" s="30" t="str">
        <f t="shared" si="257"/>
        <v>Abt</v>
      </c>
      <c r="AU472" s="36">
        <f t="shared" si="258"/>
        <v>0.5772288614430722</v>
      </c>
      <c r="AV472" s="36">
        <f t="shared" si="259"/>
        <v>0.15440772038601933</v>
      </c>
      <c r="AW472" s="36">
        <f t="shared" si="260"/>
        <v>0.2389619480974049</v>
      </c>
      <c r="AX472" s="36">
        <f t="shared" si="261"/>
        <v>0</v>
      </c>
      <c r="AY472" s="36">
        <f t="shared" si="262"/>
        <v>0.029401470073503678</v>
      </c>
      <c r="AZ472" s="32">
        <f t="shared" si="263"/>
        <v>1</v>
      </c>
      <c r="BB472" s="36">
        <f t="shared" si="264"/>
        <v>0.2707074007515112</v>
      </c>
      <c r="BC472" s="36">
        <f t="shared" si="265"/>
        <v>0</v>
      </c>
      <c r="BD472" s="36">
        <f t="shared" si="266"/>
        <v>0.5451723574579317</v>
      </c>
      <c r="BE472" s="36">
        <f t="shared" si="267"/>
        <v>0</v>
      </c>
      <c r="BF472" s="36">
        <f t="shared" si="268"/>
        <v>0.1841202417905571</v>
      </c>
      <c r="BG472" s="32">
        <f t="shared" si="269"/>
        <v>0.9999999999999999</v>
      </c>
      <c r="BI472" s="36">
        <f t="shared" si="270"/>
        <v>0.3672904362298773</v>
      </c>
      <c r="BJ472" s="36">
        <f t="shared" si="271"/>
        <v>0</v>
      </c>
      <c r="BK472" s="36">
        <f t="shared" si="272"/>
        <v>0.6327095637701227</v>
      </c>
      <c r="BL472" s="36">
        <f t="shared" si="273"/>
        <v>0</v>
      </c>
      <c r="BM472" s="36">
        <f t="shared" si="274"/>
        <v>0</v>
      </c>
      <c r="BN472" s="32">
        <f t="shared" si="275"/>
        <v>1</v>
      </c>
      <c r="BP472" s="36">
        <f t="shared" si="276"/>
        <v>0.42625737426257376</v>
      </c>
      <c r="BQ472" s="36">
        <f t="shared" si="277"/>
        <v>0.033396660333966606</v>
      </c>
      <c r="BR472" s="36">
        <f t="shared" si="278"/>
        <v>0.5217478252174783</v>
      </c>
      <c r="BS472" s="36">
        <f t="shared" si="279"/>
        <v>0</v>
      </c>
      <c r="BT472" s="36">
        <f t="shared" si="280"/>
        <v>0.0185981401859814</v>
      </c>
      <c r="BU472" s="32">
        <f t="shared" si="281"/>
        <v>1</v>
      </c>
      <c r="BW472" s="38">
        <f t="shared" si="282"/>
        <v>0.4056514829618195</v>
      </c>
      <c r="BX472" s="38">
        <f t="shared" si="283"/>
        <v>0.031745935552085304</v>
      </c>
      <c r="BY472" s="38">
        <f t="shared" si="284"/>
        <v>0.5449684365067545</v>
      </c>
      <c r="BZ472" s="38">
        <f t="shared" si="285"/>
        <v>0</v>
      </c>
      <c r="CA472" s="38">
        <f t="shared" si="286"/>
        <v>0.017634144979340877</v>
      </c>
      <c r="CB472" s="34">
        <f t="shared" si="287"/>
        <v>1.0000000000000002</v>
      </c>
    </row>
    <row r="473" spans="1:80" ht="12.75">
      <c r="A473" s="1" t="s">
        <v>902</v>
      </c>
      <c r="B473" s="1" t="s">
        <v>903</v>
      </c>
      <c r="C473" s="3">
        <v>0.9952</v>
      </c>
      <c r="D473" s="2">
        <v>0</v>
      </c>
      <c r="E473" s="2">
        <v>3.7859500400000003</v>
      </c>
      <c r="F473" s="2">
        <v>0.2689</v>
      </c>
      <c r="G473" s="4">
        <v>5.05005004</v>
      </c>
      <c r="H473" s="39"/>
      <c r="I473" s="1" t="s">
        <v>902</v>
      </c>
      <c r="J473" s="1" t="s">
        <v>903</v>
      </c>
      <c r="K473" s="3">
        <v>0.4952</v>
      </c>
      <c r="L473" s="2">
        <v>0</v>
      </c>
      <c r="M473" s="2">
        <v>1.19653111</v>
      </c>
      <c r="N473" s="2">
        <v>0.0983</v>
      </c>
      <c r="O473" s="4">
        <v>1.7900311100000001</v>
      </c>
      <c r="P473"/>
      <c r="Q473" s="1" t="s">
        <v>902</v>
      </c>
      <c r="R473" s="1" t="s">
        <v>903</v>
      </c>
      <c r="S473" s="3">
        <v>0.4327</v>
      </c>
      <c r="T473" s="2">
        <v>0.0156</v>
      </c>
      <c r="U473" s="2">
        <v>7.16156218</v>
      </c>
      <c r="V473" s="2">
        <v>1.1787</v>
      </c>
      <c r="W473" s="4">
        <v>8.78856218</v>
      </c>
      <c r="X473"/>
      <c r="Y473" s="1" t="s">
        <v>902</v>
      </c>
      <c r="Z473" s="1" t="s">
        <v>903</v>
      </c>
      <c r="AA473" s="3">
        <v>0.0769</v>
      </c>
      <c r="AB473" s="2">
        <v>0.2633</v>
      </c>
      <c r="AC473" s="2">
        <v>0.22165500000000005</v>
      </c>
      <c r="AD473" s="2">
        <v>0.0326</v>
      </c>
      <c r="AE473" s="4">
        <v>0.594455</v>
      </c>
      <c r="AF473"/>
      <c r="AG473" s="1" t="s">
        <v>902</v>
      </c>
      <c r="AH473" s="1" t="s">
        <v>903</v>
      </c>
      <c r="AI473" s="3">
        <v>0</v>
      </c>
      <c r="AJ473" s="2">
        <v>0.26719999999999994</v>
      </c>
      <c r="AK473" s="2">
        <v>1.6071600000000001</v>
      </c>
      <c r="AL473" s="2">
        <v>0.4882</v>
      </c>
      <c r="AM473" s="4">
        <v>2.36256</v>
      </c>
      <c r="AO473" s="7">
        <f t="shared" si="252"/>
        <v>1.9999999999999998</v>
      </c>
      <c r="AP473" s="7">
        <f t="shared" si="253"/>
        <v>0.5460999999999999</v>
      </c>
      <c r="AQ473" s="7">
        <f t="shared" si="254"/>
        <v>13.97285833</v>
      </c>
      <c r="AR473" s="7">
        <f t="shared" si="255"/>
        <v>2.0667</v>
      </c>
      <c r="AS473" s="7">
        <f t="shared" si="256"/>
        <v>18.58565833</v>
      </c>
      <c r="AT473" s="30" t="str">
        <f t="shared" si="257"/>
        <v>Abt</v>
      </c>
      <c r="AU473" s="36">
        <f t="shared" si="258"/>
        <v>0.49760000000000004</v>
      </c>
      <c r="AV473" s="36">
        <f t="shared" si="259"/>
        <v>0.24760000000000001</v>
      </c>
      <c r="AW473" s="36">
        <f t="shared" si="260"/>
        <v>0.21635000000000001</v>
      </c>
      <c r="AX473" s="36">
        <f t="shared" si="261"/>
        <v>0.038450000000000005</v>
      </c>
      <c r="AY473" s="36">
        <f t="shared" si="262"/>
        <v>0</v>
      </c>
      <c r="AZ473" s="32">
        <f t="shared" si="263"/>
        <v>1.0000000000000002</v>
      </c>
      <c r="BB473" s="36">
        <f t="shared" si="264"/>
        <v>0</v>
      </c>
      <c r="BC473" s="36">
        <f t="shared" si="265"/>
        <v>0</v>
      </c>
      <c r="BD473" s="36">
        <f t="shared" si="266"/>
        <v>0.02856619666727706</v>
      </c>
      <c r="BE473" s="36">
        <f t="shared" si="267"/>
        <v>0.48214612708295185</v>
      </c>
      <c r="BF473" s="36">
        <f t="shared" si="268"/>
        <v>0.48928767624977104</v>
      </c>
      <c r="BG473" s="32">
        <f t="shared" si="269"/>
        <v>1</v>
      </c>
      <c r="BI473" s="36">
        <f t="shared" si="270"/>
        <v>0.2709502916716397</v>
      </c>
      <c r="BJ473" s="36">
        <f t="shared" si="271"/>
        <v>0.085632522834002</v>
      </c>
      <c r="BK473" s="36">
        <f t="shared" si="272"/>
        <v>0.5125338002335561</v>
      </c>
      <c r="BL473" s="36">
        <f t="shared" si="273"/>
        <v>0.015863253943117883</v>
      </c>
      <c r="BM473" s="36">
        <f t="shared" si="274"/>
        <v>0.11502013131768439</v>
      </c>
      <c r="BN473" s="32">
        <f t="shared" si="275"/>
        <v>1</v>
      </c>
      <c r="BP473" s="36">
        <f t="shared" si="276"/>
        <v>0.1301108046644409</v>
      </c>
      <c r="BQ473" s="36">
        <f t="shared" si="277"/>
        <v>0.047563748971790776</v>
      </c>
      <c r="BR473" s="36">
        <f t="shared" si="278"/>
        <v>0.5703295108143418</v>
      </c>
      <c r="BS473" s="36">
        <f t="shared" si="279"/>
        <v>0.01577393913001403</v>
      </c>
      <c r="BT473" s="36">
        <f t="shared" si="280"/>
        <v>0.2362219964194126</v>
      </c>
      <c r="BU473" s="32">
        <f t="shared" si="281"/>
        <v>1</v>
      </c>
      <c r="BW473" s="38">
        <f t="shared" si="282"/>
        <v>0.27171757654925105</v>
      </c>
      <c r="BX473" s="38">
        <f t="shared" si="283"/>
        <v>0.09631249419401115</v>
      </c>
      <c r="BY473" s="38">
        <f t="shared" si="284"/>
        <v>0.47286795140390375</v>
      </c>
      <c r="BZ473" s="38">
        <f t="shared" si="285"/>
        <v>0.0319846082094634</v>
      </c>
      <c r="CA473" s="38">
        <f t="shared" si="286"/>
        <v>0.12711736964337061</v>
      </c>
      <c r="CB473" s="34">
        <f t="shared" si="287"/>
        <v>1</v>
      </c>
    </row>
    <row r="474" spans="1:80" ht="12.75">
      <c r="A474" s="1" t="s">
        <v>948</v>
      </c>
      <c r="B474" s="1" t="s">
        <v>949</v>
      </c>
      <c r="C474" s="3">
        <v>0.4583</v>
      </c>
      <c r="D474" s="2">
        <v>0.0695</v>
      </c>
      <c r="E474" s="2">
        <v>3.61546133</v>
      </c>
      <c r="F474" s="2">
        <v>0.25224375</v>
      </c>
      <c r="G474" s="4">
        <v>4.3955050799999995</v>
      </c>
      <c r="H474" s="39"/>
      <c r="I474" s="1" t="s">
        <v>948</v>
      </c>
      <c r="J474" s="1" t="s">
        <v>949</v>
      </c>
      <c r="K474" s="3">
        <v>0.8332999999999999</v>
      </c>
      <c r="L474" s="2">
        <v>0.0278</v>
      </c>
      <c r="M474" s="2">
        <v>0.91525343</v>
      </c>
      <c r="N474" s="2">
        <v>0.10718125000000002</v>
      </c>
      <c r="O474" s="4">
        <v>1.88353468</v>
      </c>
      <c r="P474"/>
      <c r="Q474" s="1" t="s">
        <v>948</v>
      </c>
      <c r="R474" s="1" t="s">
        <v>949</v>
      </c>
      <c r="S474" s="3">
        <v>0.5832999999999999</v>
      </c>
      <c r="T474" s="2">
        <v>0.0642</v>
      </c>
      <c r="U474" s="2">
        <v>4.51673517</v>
      </c>
      <c r="V474" s="2">
        <v>0.31563125000000003</v>
      </c>
      <c r="W474" s="4">
        <v>5.47986642</v>
      </c>
      <c r="X474"/>
      <c r="Y474" s="1" t="s">
        <v>948</v>
      </c>
      <c r="Z474" s="1" t="s">
        <v>949</v>
      </c>
      <c r="AA474" s="3">
        <v>0.125</v>
      </c>
      <c r="AB474" s="2">
        <v>0</v>
      </c>
      <c r="AC474" s="2">
        <v>0.0783809</v>
      </c>
      <c r="AD474" s="2">
        <v>0.012443750000000002</v>
      </c>
      <c r="AE474" s="4">
        <v>0.21582465</v>
      </c>
      <c r="AF474"/>
      <c r="AG474" s="1" t="s">
        <v>948</v>
      </c>
      <c r="AH474" s="1" t="s">
        <v>949</v>
      </c>
      <c r="AI474" s="3">
        <v>0</v>
      </c>
      <c r="AJ474" s="2">
        <v>0</v>
      </c>
      <c r="AK474" s="2">
        <v>0</v>
      </c>
      <c r="AL474" s="2">
        <v>0</v>
      </c>
      <c r="AM474" s="4">
        <v>0</v>
      </c>
      <c r="AO474" s="7">
        <f t="shared" si="252"/>
        <v>1.9998999999999998</v>
      </c>
      <c r="AP474" s="7">
        <f t="shared" si="253"/>
        <v>0.16149999999999998</v>
      </c>
      <c r="AQ474" s="7">
        <f t="shared" si="254"/>
        <v>9.12583083</v>
      </c>
      <c r="AR474" s="7">
        <f t="shared" si="255"/>
        <v>0.6875</v>
      </c>
      <c r="AS474" s="7">
        <f t="shared" si="256"/>
        <v>11.97473083</v>
      </c>
      <c r="AT474" s="30" t="str">
        <f t="shared" si="257"/>
        <v>Abt</v>
      </c>
      <c r="AU474" s="36">
        <f t="shared" si="258"/>
        <v>0.22916145807290367</v>
      </c>
      <c r="AV474" s="36">
        <f t="shared" si="259"/>
        <v>0.4166708335416771</v>
      </c>
      <c r="AW474" s="36">
        <f t="shared" si="260"/>
        <v>0.29166458322916144</v>
      </c>
      <c r="AX474" s="36">
        <f t="shared" si="261"/>
        <v>0.06250312515625782</v>
      </c>
      <c r="AY474" s="36">
        <f t="shared" si="262"/>
        <v>0</v>
      </c>
      <c r="AZ474" s="32">
        <f t="shared" si="263"/>
        <v>1</v>
      </c>
      <c r="BB474" s="36">
        <f t="shared" si="264"/>
        <v>0.4303405572755419</v>
      </c>
      <c r="BC474" s="36">
        <f t="shared" si="265"/>
        <v>0.17213622291021674</v>
      </c>
      <c r="BD474" s="36">
        <f t="shared" si="266"/>
        <v>0.3975232198142415</v>
      </c>
      <c r="BE474" s="36">
        <f t="shared" si="267"/>
        <v>0</v>
      </c>
      <c r="BF474" s="36">
        <f t="shared" si="268"/>
        <v>0</v>
      </c>
      <c r="BG474" s="32">
        <f t="shared" si="269"/>
        <v>1.0000000000000002</v>
      </c>
      <c r="BI474" s="36">
        <f t="shared" si="270"/>
        <v>0.3961788682422902</v>
      </c>
      <c r="BJ474" s="36">
        <f t="shared" si="271"/>
        <v>0.10029261412464732</v>
      </c>
      <c r="BK474" s="36">
        <f t="shared" si="272"/>
        <v>0.4949396119805126</v>
      </c>
      <c r="BL474" s="36">
        <f t="shared" si="273"/>
        <v>0.008588905652549775</v>
      </c>
      <c r="BM474" s="36">
        <f t="shared" si="274"/>
        <v>0</v>
      </c>
      <c r="BN474" s="32">
        <f t="shared" si="275"/>
        <v>0.9999999999999999</v>
      </c>
      <c r="BP474" s="36">
        <f t="shared" si="276"/>
        <v>0.3669</v>
      </c>
      <c r="BQ474" s="36">
        <f t="shared" si="277"/>
        <v>0.15590000000000004</v>
      </c>
      <c r="BR474" s="36">
        <f t="shared" si="278"/>
        <v>0.45910000000000006</v>
      </c>
      <c r="BS474" s="36">
        <f t="shared" si="279"/>
        <v>0.0181</v>
      </c>
      <c r="BT474" s="36">
        <f t="shared" si="280"/>
        <v>0</v>
      </c>
      <c r="BU474" s="32">
        <f t="shared" si="281"/>
        <v>1</v>
      </c>
      <c r="BW474" s="38">
        <f t="shared" si="282"/>
        <v>0.3670650424131495</v>
      </c>
      <c r="BX474" s="38">
        <f t="shared" si="283"/>
        <v>0.15729244412586096</v>
      </c>
      <c r="BY474" s="38">
        <f t="shared" si="284"/>
        <v>0.45761917305660216</v>
      </c>
      <c r="BZ474" s="38">
        <f t="shared" si="285"/>
        <v>0.018023340404387193</v>
      </c>
      <c r="CA474" s="38">
        <f t="shared" si="286"/>
        <v>0</v>
      </c>
      <c r="CB474" s="34">
        <f t="shared" si="287"/>
        <v>0.9999999999999999</v>
      </c>
    </row>
    <row r="475" spans="1:80" ht="12.75">
      <c r="A475" s="12" t="s">
        <v>916</v>
      </c>
      <c r="B475" s="12" t="s">
        <v>917</v>
      </c>
      <c r="C475" s="24">
        <v>0.6842</v>
      </c>
      <c r="D475" s="16">
        <v>0.2881</v>
      </c>
      <c r="E475" s="16">
        <v>2.7405850000000003</v>
      </c>
      <c r="F475" s="16">
        <v>0.47604</v>
      </c>
      <c r="G475" s="25">
        <v>4.188925</v>
      </c>
      <c r="H475" s="27"/>
      <c r="I475" s="12" t="s">
        <v>916</v>
      </c>
      <c r="J475" s="12" t="s">
        <v>917</v>
      </c>
      <c r="K475" s="24">
        <v>0.1053</v>
      </c>
      <c r="L475" s="16">
        <v>0</v>
      </c>
      <c r="M475" s="16">
        <v>0.376115</v>
      </c>
      <c r="N475" s="16">
        <v>0.06174</v>
      </c>
      <c r="O475" s="25">
        <v>0.5431549999999999</v>
      </c>
      <c r="Q475" s="12" t="s">
        <v>916</v>
      </c>
      <c r="R475" s="12" t="s">
        <v>917</v>
      </c>
      <c r="S475" s="24">
        <v>0.2105</v>
      </c>
      <c r="T475" s="16">
        <v>0</v>
      </c>
      <c r="U475" s="16">
        <v>0.275</v>
      </c>
      <c r="V475" s="16">
        <v>0.06228</v>
      </c>
      <c r="W475" s="25">
        <v>0.54778</v>
      </c>
      <c r="Y475" s="12" t="s">
        <v>916</v>
      </c>
      <c r="Z475" s="12" t="s">
        <v>917</v>
      </c>
      <c r="AA475" s="24">
        <v>0</v>
      </c>
      <c r="AB475" s="16">
        <v>0</v>
      </c>
      <c r="AC475" s="16">
        <v>0</v>
      </c>
      <c r="AD475" s="16">
        <v>0</v>
      </c>
      <c r="AE475" s="25">
        <v>0</v>
      </c>
      <c r="AG475" s="12" t="s">
        <v>916</v>
      </c>
      <c r="AH475" s="12" t="s">
        <v>917</v>
      </c>
      <c r="AI475" s="24">
        <v>0</v>
      </c>
      <c r="AJ475" s="16">
        <v>0</v>
      </c>
      <c r="AK475" s="16">
        <v>0</v>
      </c>
      <c r="AL475" s="16">
        <v>0</v>
      </c>
      <c r="AM475" s="25">
        <v>0</v>
      </c>
      <c r="AO475" s="7">
        <f t="shared" si="252"/>
        <v>1</v>
      </c>
      <c r="AP475" s="7">
        <f t="shared" si="253"/>
        <v>0.2881</v>
      </c>
      <c r="AQ475" s="7">
        <f t="shared" si="254"/>
        <v>3.3917</v>
      </c>
      <c r="AR475" s="7">
        <f t="shared" si="255"/>
        <v>0.60006</v>
      </c>
      <c r="AS475" s="7">
        <f t="shared" si="256"/>
        <v>5.27986</v>
      </c>
      <c r="AT475" s="30" t="str">
        <f t="shared" si="257"/>
        <v>Abt</v>
      </c>
      <c r="AU475" s="36">
        <f t="shared" si="258"/>
        <v>0.6842</v>
      </c>
      <c r="AV475" s="36">
        <f t="shared" si="259"/>
        <v>0.1053</v>
      </c>
      <c r="AW475" s="36">
        <f t="shared" si="260"/>
        <v>0.2105</v>
      </c>
      <c r="AX475" s="36">
        <f t="shared" si="261"/>
        <v>0</v>
      </c>
      <c r="AY475" s="36">
        <f t="shared" si="262"/>
        <v>0</v>
      </c>
      <c r="AZ475" s="32">
        <f t="shared" si="263"/>
        <v>1</v>
      </c>
      <c r="BB475" s="36">
        <f t="shared" si="264"/>
        <v>1</v>
      </c>
      <c r="BC475" s="36">
        <f t="shared" si="265"/>
        <v>0</v>
      </c>
      <c r="BD475" s="36">
        <f t="shared" si="266"/>
        <v>0</v>
      </c>
      <c r="BE475" s="36">
        <f t="shared" si="267"/>
        <v>0</v>
      </c>
      <c r="BF475" s="36">
        <f t="shared" si="268"/>
        <v>0</v>
      </c>
      <c r="BG475" s="32">
        <f t="shared" si="269"/>
        <v>1</v>
      </c>
      <c r="BI475" s="36">
        <f t="shared" si="270"/>
        <v>0.8080269481381018</v>
      </c>
      <c r="BJ475" s="36">
        <f t="shared" si="271"/>
        <v>0.11089276763864728</v>
      </c>
      <c r="BK475" s="36">
        <f t="shared" si="272"/>
        <v>0.08108028422325088</v>
      </c>
      <c r="BL475" s="36">
        <f t="shared" si="273"/>
        <v>0</v>
      </c>
      <c r="BM475" s="36">
        <f t="shared" si="274"/>
        <v>0</v>
      </c>
      <c r="BN475" s="32">
        <f t="shared" si="275"/>
        <v>1</v>
      </c>
      <c r="BP475" s="36">
        <f t="shared" si="276"/>
        <v>0.7933206679332067</v>
      </c>
      <c r="BQ475" s="36">
        <f t="shared" si="277"/>
        <v>0.10288971102889712</v>
      </c>
      <c r="BR475" s="36">
        <f t="shared" si="278"/>
        <v>0.10378962103789621</v>
      </c>
      <c r="BS475" s="36">
        <f t="shared" si="279"/>
        <v>0</v>
      </c>
      <c r="BT475" s="36">
        <f t="shared" si="280"/>
        <v>0</v>
      </c>
      <c r="BU475" s="32">
        <f t="shared" si="281"/>
        <v>1</v>
      </c>
      <c r="BW475" s="37">
        <f t="shared" si="282"/>
        <v>0.7933780441148061</v>
      </c>
      <c r="BX475" s="37">
        <f t="shared" si="283"/>
        <v>0.10287299284450722</v>
      </c>
      <c r="BY475" s="37">
        <f t="shared" si="284"/>
        <v>0.10374896304068669</v>
      </c>
      <c r="BZ475" s="37">
        <f t="shared" si="285"/>
        <v>0</v>
      </c>
      <c r="CA475" s="37">
        <f t="shared" si="286"/>
        <v>0</v>
      </c>
      <c r="CB475" s="33">
        <f t="shared" si="287"/>
        <v>1</v>
      </c>
    </row>
    <row r="476" spans="1:80" ht="12.75">
      <c r="A476" s="1" t="s">
        <v>791</v>
      </c>
      <c r="B476" s="1" t="s">
        <v>792</v>
      </c>
      <c r="C476" s="3">
        <v>1.5587</v>
      </c>
      <c r="D476" s="2">
        <v>0.57835</v>
      </c>
      <c r="E476" s="2">
        <v>15.289433840000012</v>
      </c>
      <c r="F476" s="2">
        <v>3.8736226400000002</v>
      </c>
      <c r="G476" s="4">
        <v>21.30010648000001</v>
      </c>
      <c r="H476" s="39"/>
      <c r="I476" s="1" t="s">
        <v>791</v>
      </c>
      <c r="J476" s="1" t="s">
        <v>792</v>
      </c>
      <c r="K476" s="3">
        <v>0.3528</v>
      </c>
      <c r="L476" s="2">
        <v>0</v>
      </c>
      <c r="M476" s="2">
        <v>0.0375</v>
      </c>
      <c r="N476" s="2">
        <v>0.16879276</v>
      </c>
      <c r="O476" s="4">
        <v>0.5590927600000002</v>
      </c>
      <c r="P476"/>
      <c r="Q476" s="1" t="s">
        <v>791</v>
      </c>
      <c r="R476" s="1" t="s">
        <v>792</v>
      </c>
      <c r="S476" s="3">
        <v>1.9118</v>
      </c>
      <c r="T476" s="2">
        <v>0.57835</v>
      </c>
      <c r="U476" s="2">
        <v>17.746916160000012</v>
      </c>
      <c r="V476" s="2">
        <v>4.42865262</v>
      </c>
      <c r="W476" s="4">
        <v>24.665718780000013</v>
      </c>
      <c r="X476"/>
      <c r="Y476" s="1" t="s">
        <v>791</v>
      </c>
      <c r="Z476" s="1" t="s">
        <v>792</v>
      </c>
      <c r="AA476" s="3">
        <v>0.1764</v>
      </c>
      <c r="AB476" s="2">
        <v>0.1021</v>
      </c>
      <c r="AC476" s="2">
        <v>0.62125</v>
      </c>
      <c r="AD476" s="2">
        <v>0.35406115</v>
      </c>
      <c r="AE476" s="4">
        <v>1.25381115</v>
      </c>
      <c r="AF476"/>
      <c r="AG476" s="1" t="s">
        <v>791</v>
      </c>
      <c r="AH476" s="1" t="s">
        <v>792</v>
      </c>
      <c r="AI476" s="3">
        <v>0</v>
      </c>
      <c r="AJ476" s="2">
        <v>0</v>
      </c>
      <c r="AK476" s="2">
        <v>0</v>
      </c>
      <c r="AL476" s="2">
        <v>0</v>
      </c>
      <c r="AM476" s="4">
        <v>0</v>
      </c>
      <c r="AO476" s="7">
        <f t="shared" si="252"/>
        <v>3.9997</v>
      </c>
      <c r="AP476" s="7">
        <f t="shared" si="253"/>
        <v>1.2588000000000001</v>
      </c>
      <c r="AQ476" s="7">
        <f t="shared" si="254"/>
        <v>33.695100000000025</v>
      </c>
      <c r="AR476" s="7">
        <f t="shared" si="255"/>
        <v>8.82512917</v>
      </c>
      <c r="AS476" s="7">
        <f t="shared" si="256"/>
        <v>47.77872917000002</v>
      </c>
      <c r="AT476" s="30" t="str">
        <f t="shared" si="257"/>
        <v>Inst</v>
      </c>
      <c r="AU476" s="36">
        <f t="shared" si="258"/>
        <v>0.3897042278170863</v>
      </c>
      <c r="AV476" s="36">
        <f t="shared" si="259"/>
        <v>0.08820661549616221</v>
      </c>
      <c r="AW476" s="36">
        <f t="shared" si="260"/>
        <v>0.4779858489386704</v>
      </c>
      <c r="AX476" s="36">
        <f t="shared" si="261"/>
        <v>0.044103307748081105</v>
      </c>
      <c r="AY476" s="36">
        <f t="shared" si="262"/>
        <v>0</v>
      </c>
      <c r="AZ476" s="32">
        <f t="shared" si="263"/>
        <v>1</v>
      </c>
      <c r="BB476" s="36">
        <f t="shared" si="264"/>
        <v>0.4594455036542739</v>
      </c>
      <c r="BC476" s="36">
        <f t="shared" si="265"/>
        <v>0</v>
      </c>
      <c r="BD476" s="36">
        <f t="shared" si="266"/>
        <v>0.4594455036542739</v>
      </c>
      <c r="BE476" s="36">
        <f t="shared" si="267"/>
        <v>0.08110899269145216</v>
      </c>
      <c r="BF476" s="36">
        <f t="shared" si="268"/>
        <v>0</v>
      </c>
      <c r="BG476" s="32">
        <f t="shared" si="269"/>
        <v>1</v>
      </c>
      <c r="BI476" s="36">
        <f t="shared" si="270"/>
        <v>0.4537583755501542</v>
      </c>
      <c r="BJ476" s="36">
        <f t="shared" si="271"/>
        <v>0.0011129214633581728</v>
      </c>
      <c r="BK476" s="36">
        <f t="shared" si="272"/>
        <v>0.5266913040768538</v>
      </c>
      <c r="BL476" s="36">
        <f t="shared" si="273"/>
        <v>0.01843739890963373</v>
      </c>
      <c r="BM476" s="36">
        <f t="shared" si="274"/>
        <v>0</v>
      </c>
      <c r="BN476" s="32">
        <f t="shared" si="275"/>
        <v>0.9999999999999999</v>
      </c>
      <c r="BP476" s="36">
        <f t="shared" si="276"/>
        <v>0.43893098507474876</v>
      </c>
      <c r="BQ476" s="36">
        <f t="shared" si="277"/>
        <v>0.019126378407444883</v>
      </c>
      <c r="BR476" s="36">
        <f t="shared" si="278"/>
        <v>0.501822980116222</v>
      </c>
      <c r="BS476" s="36">
        <f t="shared" si="279"/>
        <v>0.04011965640158443</v>
      </c>
      <c r="BT476" s="36">
        <f t="shared" si="280"/>
        <v>0</v>
      </c>
      <c r="BU476" s="32">
        <f t="shared" si="281"/>
        <v>1</v>
      </c>
      <c r="BW476" s="38">
        <f t="shared" si="282"/>
        <v>0.4458073048408793</v>
      </c>
      <c r="BX476" s="38">
        <f t="shared" si="283"/>
        <v>0.011701708473884048</v>
      </c>
      <c r="BY476" s="38">
        <f t="shared" si="284"/>
        <v>0.5162489502857576</v>
      </c>
      <c r="BZ476" s="38">
        <f t="shared" si="285"/>
        <v>0.026242036399479217</v>
      </c>
      <c r="CA476" s="38">
        <f t="shared" si="286"/>
        <v>0</v>
      </c>
      <c r="CB476" s="34">
        <f t="shared" si="287"/>
        <v>1.0000000000000002</v>
      </c>
    </row>
    <row r="477" spans="1:80" ht="12.75">
      <c r="A477" s="1" t="s">
        <v>952</v>
      </c>
      <c r="B477" s="1" t="s">
        <v>953</v>
      </c>
      <c r="C477" s="3"/>
      <c r="D477" s="2"/>
      <c r="E477" s="2">
        <v>0.0125</v>
      </c>
      <c r="F477" s="2"/>
      <c r="G477" s="4">
        <v>0.0125</v>
      </c>
      <c r="H477" s="39"/>
      <c r="I477" s="1" t="s">
        <v>952</v>
      </c>
      <c r="J477" s="1" t="s">
        <v>953</v>
      </c>
      <c r="K477" s="3"/>
      <c r="L477" s="2"/>
      <c r="M477" s="2">
        <v>0</v>
      </c>
      <c r="N477" s="2"/>
      <c r="O477" s="4">
        <v>0</v>
      </c>
      <c r="P477"/>
      <c r="Q477" s="1" t="s">
        <v>952</v>
      </c>
      <c r="R477" s="1" t="s">
        <v>953</v>
      </c>
      <c r="S477" s="3"/>
      <c r="T477" s="2"/>
      <c r="U477" s="2">
        <v>0.0125</v>
      </c>
      <c r="V477" s="2"/>
      <c r="W477" s="4">
        <v>0.0125</v>
      </c>
      <c r="X477"/>
      <c r="Y477" s="1" t="s">
        <v>952</v>
      </c>
      <c r="Z477" s="1" t="s">
        <v>953</v>
      </c>
      <c r="AA477" s="3"/>
      <c r="AB477" s="2"/>
      <c r="AC477" s="2">
        <v>0</v>
      </c>
      <c r="AD477" s="2"/>
      <c r="AE477" s="4">
        <v>0</v>
      </c>
      <c r="AF477"/>
      <c r="AG477" s="1" t="s">
        <v>952</v>
      </c>
      <c r="AH477" s="1" t="s">
        <v>953</v>
      </c>
      <c r="AI477" s="3"/>
      <c r="AJ477" s="2"/>
      <c r="AK477" s="2">
        <v>0</v>
      </c>
      <c r="AL477" s="2"/>
      <c r="AM477" s="4">
        <v>0</v>
      </c>
      <c r="AO477" s="7">
        <f t="shared" si="252"/>
        <v>0</v>
      </c>
      <c r="AP477" s="7">
        <f t="shared" si="253"/>
        <v>0</v>
      </c>
      <c r="AQ477" s="7">
        <f t="shared" si="254"/>
        <v>0.025</v>
      </c>
      <c r="AR477" s="7">
        <f t="shared" si="255"/>
        <v>0</v>
      </c>
      <c r="AS477" s="7">
        <f t="shared" si="256"/>
        <v>0.025</v>
      </c>
      <c r="AT477" s="30" t="str">
        <f t="shared" si="257"/>
        <v>Abt</v>
      </c>
      <c r="AU477" s="36">
        <f t="shared" si="258"/>
        <v>0</v>
      </c>
      <c r="AV477" s="36">
        <f t="shared" si="259"/>
        <v>0</v>
      </c>
      <c r="AW477" s="36">
        <f t="shared" si="260"/>
        <v>0</v>
      </c>
      <c r="AX477" s="36">
        <f t="shared" si="261"/>
        <v>0</v>
      </c>
      <c r="AY477" s="36">
        <f t="shared" si="262"/>
        <v>0</v>
      </c>
      <c r="AZ477" s="32">
        <f t="shared" si="263"/>
        <v>0</v>
      </c>
      <c r="BB477" s="36">
        <f t="shared" si="264"/>
        <v>0</v>
      </c>
      <c r="BC477" s="36">
        <f t="shared" si="265"/>
        <v>0</v>
      </c>
      <c r="BD477" s="36">
        <f t="shared" si="266"/>
        <v>0</v>
      </c>
      <c r="BE477" s="36">
        <f t="shared" si="267"/>
        <v>0</v>
      </c>
      <c r="BF477" s="36">
        <f t="shared" si="268"/>
        <v>0</v>
      </c>
      <c r="BG477" s="32">
        <f t="shared" si="269"/>
        <v>0</v>
      </c>
      <c r="BI477" s="36">
        <f t="shared" si="270"/>
        <v>0.5</v>
      </c>
      <c r="BJ477" s="36">
        <f t="shared" si="271"/>
        <v>0</v>
      </c>
      <c r="BK477" s="36">
        <f t="shared" si="272"/>
        <v>0.5</v>
      </c>
      <c r="BL477" s="36">
        <f t="shared" si="273"/>
        <v>0</v>
      </c>
      <c r="BM477" s="36">
        <f t="shared" si="274"/>
        <v>0</v>
      </c>
      <c r="BN477" s="32">
        <f t="shared" si="275"/>
        <v>1</v>
      </c>
      <c r="BP477" s="36">
        <f t="shared" si="276"/>
        <v>0</v>
      </c>
      <c r="BQ477" s="36">
        <f t="shared" si="277"/>
        <v>0</v>
      </c>
      <c r="BR477" s="36">
        <f t="shared" si="278"/>
        <v>0</v>
      </c>
      <c r="BS477" s="36">
        <f t="shared" si="279"/>
        <v>0</v>
      </c>
      <c r="BT477" s="36">
        <f t="shared" si="280"/>
        <v>0</v>
      </c>
      <c r="BU477" s="32">
        <f t="shared" si="281"/>
        <v>0</v>
      </c>
      <c r="BW477" s="38">
        <f t="shared" si="282"/>
        <v>0.5</v>
      </c>
      <c r="BX477" s="38">
        <f t="shared" si="283"/>
        <v>0</v>
      </c>
      <c r="BY477" s="38">
        <f t="shared" si="284"/>
        <v>0.5</v>
      </c>
      <c r="BZ477" s="38">
        <f t="shared" si="285"/>
        <v>0</v>
      </c>
      <c r="CA477" s="38">
        <f t="shared" si="286"/>
        <v>0</v>
      </c>
      <c r="CB477" s="34">
        <f t="shared" si="287"/>
        <v>1</v>
      </c>
    </row>
    <row r="478" spans="1:80" ht="12.75">
      <c r="A478" s="1" t="s">
        <v>886</v>
      </c>
      <c r="B478" s="1" t="s">
        <v>887</v>
      </c>
      <c r="C478" s="3">
        <v>0.3529</v>
      </c>
      <c r="D478" s="2">
        <v>0.05055</v>
      </c>
      <c r="E478" s="2">
        <v>4.21455</v>
      </c>
      <c r="F478" s="2">
        <v>0.29925999999999997</v>
      </c>
      <c r="G478" s="4">
        <v>4.917260000000001</v>
      </c>
      <c r="H478" s="39"/>
      <c r="I478" s="1" t="s">
        <v>886</v>
      </c>
      <c r="J478" s="1" t="s">
        <v>887</v>
      </c>
      <c r="K478" s="3">
        <v>0.1176</v>
      </c>
      <c r="L478" s="2">
        <v>0</v>
      </c>
      <c r="M478" s="2">
        <v>0</v>
      </c>
      <c r="N478" s="2">
        <v>0.007605000000000001</v>
      </c>
      <c r="O478" s="4">
        <v>0.125205</v>
      </c>
      <c r="P478"/>
      <c r="Q478" s="1" t="s">
        <v>886</v>
      </c>
      <c r="R478" s="1" t="s">
        <v>887</v>
      </c>
      <c r="S478" s="3">
        <v>0.4706</v>
      </c>
      <c r="T478" s="2">
        <v>0.05055</v>
      </c>
      <c r="U478" s="2">
        <v>4.71455</v>
      </c>
      <c r="V478" s="2">
        <v>0.33930000000000005</v>
      </c>
      <c r="W478" s="4">
        <v>5.575</v>
      </c>
      <c r="X478"/>
      <c r="Y478" s="1" t="s">
        <v>886</v>
      </c>
      <c r="Z478" s="1" t="s">
        <v>887</v>
      </c>
      <c r="AA478" s="3">
        <v>0.0588</v>
      </c>
      <c r="AB478" s="2">
        <v>0</v>
      </c>
      <c r="AC478" s="2">
        <v>0</v>
      </c>
      <c r="AD478" s="2">
        <v>0.003835</v>
      </c>
      <c r="AE478" s="4">
        <v>0.062635</v>
      </c>
      <c r="AF478"/>
      <c r="AG478" s="1" t="s">
        <v>886</v>
      </c>
      <c r="AH478" s="1" t="s">
        <v>887</v>
      </c>
      <c r="AI478" s="3">
        <v>0</v>
      </c>
      <c r="AJ478" s="2">
        <v>0</v>
      </c>
      <c r="AK478" s="2">
        <v>0</v>
      </c>
      <c r="AL478" s="2">
        <v>0</v>
      </c>
      <c r="AM478" s="4">
        <v>0</v>
      </c>
      <c r="AO478" s="7">
        <f t="shared" si="252"/>
        <v>0.9999</v>
      </c>
      <c r="AP478" s="7">
        <f t="shared" si="253"/>
        <v>0.1011</v>
      </c>
      <c r="AQ478" s="7">
        <f t="shared" si="254"/>
        <v>8.9291</v>
      </c>
      <c r="AR478" s="7">
        <f t="shared" si="255"/>
        <v>0.65</v>
      </c>
      <c r="AS478" s="7">
        <f t="shared" si="256"/>
        <v>10.680100000000001</v>
      </c>
      <c r="AT478" s="30" t="str">
        <f t="shared" si="257"/>
        <v>Abt</v>
      </c>
      <c r="AU478" s="36">
        <f t="shared" si="258"/>
        <v>0.35293529352935293</v>
      </c>
      <c r="AV478" s="36">
        <f t="shared" si="259"/>
        <v>0.1176117611761176</v>
      </c>
      <c r="AW478" s="36">
        <f t="shared" si="260"/>
        <v>0.47064706470647066</v>
      </c>
      <c r="AX478" s="36">
        <f t="shared" si="261"/>
        <v>0.0588058805880588</v>
      </c>
      <c r="AY478" s="36">
        <f t="shared" si="262"/>
        <v>0</v>
      </c>
      <c r="AZ478" s="32">
        <f t="shared" si="263"/>
        <v>1</v>
      </c>
      <c r="BB478" s="36">
        <f t="shared" si="264"/>
        <v>0.5</v>
      </c>
      <c r="BC478" s="36">
        <f t="shared" si="265"/>
        <v>0</v>
      </c>
      <c r="BD478" s="36">
        <f t="shared" si="266"/>
        <v>0.5</v>
      </c>
      <c r="BE478" s="36">
        <f t="shared" si="267"/>
        <v>0</v>
      </c>
      <c r="BF478" s="36">
        <f t="shared" si="268"/>
        <v>0</v>
      </c>
      <c r="BG478" s="32">
        <f t="shared" si="269"/>
        <v>1</v>
      </c>
      <c r="BI478" s="36">
        <f t="shared" si="270"/>
        <v>0.4720016575018759</v>
      </c>
      <c r="BJ478" s="36">
        <f t="shared" si="271"/>
        <v>0</v>
      </c>
      <c r="BK478" s="36">
        <f t="shared" si="272"/>
        <v>0.5279983424981242</v>
      </c>
      <c r="BL478" s="36">
        <f t="shared" si="273"/>
        <v>0</v>
      </c>
      <c r="BM478" s="36">
        <f t="shared" si="274"/>
        <v>0</v>
      </c>
      <c r="BN478" s="32">
        <f t="shared" si="275"/>
        <v>1</v>
      </c>
      <c r="BP478" s="36">
        <f t="shared" si="276"/>
        <v>0.4603999999999999</v>
      </c>
      <c r="BQ478" s="36">
        <f t="shared" si="277"/>
        <v>0.0117</v>
      </c>
      <c r="BR478" s="36">
        <f t="shared" si="278"/>
        <v>0.522</v>
      </c>
      <c r="BS478" s="36">
        <f t="shared" si="279"/>
        <v>0.0059</v>
      </c>
      <c r="BT478" s="36">
        <f t="shared" si="280"/>
        <v>0</v>
      </c>
      <c r="BU478" s="32">
        <f t="shared" si="281"/>
        <v>1</v>
      </c>
      <c r="BW478" s="38">
        <f t="shared" si="282"/>
        <v>0.46041329201037445</v>
      </c>
      <c r="BX478" s="38">
        <f t="shared" si="283"/>
        <v>0.011723204838906003</v>
      </c>
      <c r="BY478" s="38">
        <f t="shared" si="284"/>
        <v>0.5219988576885983</v>
      </c>
      <c r="BZ478" s="38">
        <f t="shared" si="285"/>
        <v>0.00586464546212114</v>
      </c>
      <c r="CA478" s="38">
        <f t="shared" si="286"/>
        <v>0</v>
      </c>
      <c r="CB478" s="34">
        <f t="shared" si="287"/>
        <v>1</v>
      </c>
    </row>
    <row r="479" spans="1:80" ht="12.75">
      <c r="A479" s="1" t="s">
        <v>896</v>
      </c>
      <c r="B479" s="1" t="s">
        <v>897</v>
      </c>
      <c r="C479" s="3">
        <v>0.3529</v>
      </c>
      <c r="D479" s="2">
        <v>0.5278</v>
      </c>
      <c r="E479" s="2">
        <v>5.542199999999999</v>
      </c>
      <c r="F479" s="2">
        <v>0.77802296</v>
      </c>
      <c r="G479" s="4">
        <v>7.20092296</v>
      </c>
      <c r="H479"/>
      <c r="I479" s="1" t="s">
        <v>896</v>
      </c>
      <c r="J479" s="1" t="s">
        <v>897</v>
      </c>
      <c r="K479" s="3">
        <v>0.1176</v>
      </c>
      <c r="L479" s="2">
        <v>0</v>
      </c>
      <c r="M479" s="2">
        <v>0</v>
      </c>
      <c r="N479" s="2">
        <v>0.0143253</v>
      </c>
      <c r="O479" s="4">
        <v>0.1319253</v>
      </c>
      <c r="P479"/>
      <c r="Q479" s="1" t="s">
        <v>896</v>
      </c>
      <c r="R479" s="1" t="s">
        <v>897</v>
      </c>
      <c r="S479" s="3">
        <v>0.4706</v>
      </c>
      <c r="T479" s="2">
        <v>0.5278</v>
      </c>
      <c r="U479" s="2">
        <v>5.542199999999999</v>
      </c>
      <c r="V479" s="2">
        <v>0.79234826</v>
      </c>
      <c r="W479" s="4">
        <v>7.332948259999999</v>
      </c>
      <c r="X479"/>
      <c r="Y479" s="1" t="s">
        <v>896</v>
      </c>
      <c r="Z479" s="1" t="s">
        <v>897</v>
      </c>
      <c r="AA479" s="3">
        <v>0.0588</v>
      </c>
      <c r="AB479" s="2">
        <v>0</v>
      </c>
      <c r="AC479" s="2">
        <v>0</v>
      </c>
      <c r="AD479" s="2">
        <v>0.00716265</v>
      </c>
      <c r="AE479" s="4">
        <v>0.06596265</v>
      </c>
      <c r="AF479"/>
      <c r="AG479" s="1" t="s">
        <v>896</v>
      </c>
      <c r="AH479" s="1" t="s">
        <v>897</v>
      </c>
      <c r="AI479" s="3">
        <v>0</v>
      </c>
      <c r="AJ479" s="2">
        <v>0</v>
      </c>
      <c r="AK479" s="2">
        <v>0</v>
      </c>
      <c r="AL479" s="2">
        <v>0</v>
      </c>
      <c r="AM479" s="4">
        <v>0</v>
      </c>
      <c r="AO479" s="7">
        <f t="shared" si="252"/>
        <v>0.9999</v>
      </c>
      <c r="AP479" s="7">
        <f t="shared" si="253"/>
        <v>1.0556</v>
      </c>
      <c r="AQ479" s="7">
        <f t="shared" si="254"/>
        <v>11.084399999999999</v>
      </c>
      <c r="AR479" s="7">
        <f t="shared" si="255"/>
        <v>1.59185917</v>
      </c>
      <c r="AS479" s="7">
        <f t="shared" si="256"/>
        <v>14.731759169999998</v>
      </c>
      <c r="AT479" s="30" t="str">
        <f t="shared" si="257"/>
        <v>Abt</v>
      </c>
      <c r="AU479" s="36">
        <f t="shared" si="258"/>
        <v>0.35293529352935293</v>
      </c>
      <c r="AV479" s="36">
        <f t="shared" si="259"/>
        <v>0.1176117611761176</v>
      </c>
      <c r="AW479" s="36">
        <f t="shared" si="260"/>
        <v>0.47064706470647066</v>
      </c>
      <c r="AX479" s="36">
        <f t="shared" si="261"/>
        <v>0.0588058805880588</v>
      </c>
      <c r="AY479" s="36">
        <f t="shared" si="262"/>
        <v>0</v>
      </c>
      <c r="AZ479" s="32">
        <f t="shared" si="263"/>
        <v>1</v>
      </c>
      <c r="BB479" s="36">
        <f t="shared" si="264"/>
        <v>0.5</v>
      </c>
      <c r="BC479" s="36">
        <f t="shared" si="265"/>
        <v>0</v>
      </c>
      <c r="BD479" s="36">
        <f t="shared" si="266"/>
        <v>0.5</v>
      </c>
      <c r="BE479" s="36">
        <f t="shared" si="267"/>
        <v>0</v>
      </c>
      <c r="BF479" s="36">
        <f t="shared" si="268"/>
        <v>0</v>
      </c>
      <c r="BG479" s="32">
        <f t="shared" si="269"/>
        <v>1</v>
      </c>
      <c r="BI479" s="36">
        <f t="shared" si="270"/>
        <v>0.5</v>
      </c>
      <c r="BJ479" s="36">
        <f t="shared" si="271"/>
        <v>0</v>
      </c>
      <c r="BK479" s="36">
        <f t="shared" si="272"/>
        <v>0.5</v>
      </c>
      <c r="BL479" s="36">
        <f t="shared" si="273"/>
        <v>0</v>
      </c>
      <c r="BM479" s="36">
        <f t="shared" si="274"/>
        <v>0</v>
      </c>
      <c r="BN479" s="32">
        <f t="shared" si="275"/>
        <v>1</v>
      </c>
      <c r="BP479" s="36">
        <f t="shared" si="276"/>
        <v>0.48875112488751127</v>
      </c>
      <c r="BQ479" s="36">
        <f t="shared" si="277"/>
        <v>0.008999100089991</v>
      </c>
      <c r="BR479" s="36">
        <f t="shared" si="278"/>
        <v>0.49775022497750226</v>
      </c>
      <c r="BS479" s="36">
        <f t="shared" si="279"/>
        <v>0.0044995500449955</v>
      </c>
      <c r="BT479" s="36">
        <f t="shared" si="280"/>
        <v>0</v>
      </c>
      <c r="BU479" s="32">
        <f t="shared" si="281"/>
        <v>1</v>
      </c>
      <c r="BW479" s="38">
        <f t="shared" si="282"/>
        <v>0.488802652616266</v>
      </c>
      <c r="BX479" s="38">
        <f t="shared" si="283"/>
        <v>0.00895516268475627</v>
      </c>
      <c r="BY479" s="38">
        <f t="shared" si="284"/>
        <v>0.49776460335659967</v>
      </c>
      <c r="BZ479" s="38">
        <f t="shared" si="285"/>
        <v>0.004477581342378135</v>
      </c>
      <c r="CA479" s="38">
        <f t="shared" si="286"/>
        <v>0</v>
      </c>
      <c r="CB479" s="34">
        <f t="shared" si="287"/>
        <v>1</v>
      </c>
    </row>
    <row r="480" spans="1:80" ht="12.75">
      <c r="A480" s="1" t="s">
        <v>964</v>
      </c>
      <c r="B480" s="1" t="s">
        <v>965</v>
      </c>
      <c r="C480" s="3">
        <v>0.3529</v>
      </c>
      <c r="D480" s="2"/>
      <c r="E480" s="2">
        <v>2.63755</v>
      </c>
      <c r="F480" s="2">
        <v>0.36956000000000006</v>
      </c>
      <c r="G480" s="4">
        <v>3.36001</v>
      </c>
      <c r="H480"/>
      <c r="I480" s="1" t="s">
        <v>964</v>
      </c>
      <c r="J480" s="1" t="s">
        <v>965</v>
      </c>
      <c r="K480" s="3">
        <v>0.1176</v>
      </c>
      <c r="L480" s="2"/>
      <c r="M480" s="2">
        <v>0.0375</v>
      </c>
      <c r="N480" s="2">
        <v>0.09708</v>
      </c>
      <c r="O480" s="4">
        <v>0.25217999999999996</v>
      </c>
      <c r="P480"/>
      <c r="Q480" s="1" t="s">
        <v>964</v>
      </c>
      <c r="R480" s="1" t="s">
        <v>965</v>
      </c>
      <c r="S480" s="3">
        <v>0.4706</v>
      </c>
      <c r="T480" s="2"/>
      <c r="U480" s="2">
        <v>4.3500499999999995</v>
      </c>
      <c r="V480" s="2">
        <v>0.54548</v>
      </c>
      <c r="W480" s="4">
        <v>5.36613</v>
      </c>
      <c r="X480"/>
      <c r="Y480" s="1" t="s">
        <v>964</v>
      </c>
      <c r="Z480" s="1" t="s">
        <v>965</v>
      </c>
      <c r="AA480" s="3">
        <v>0.0588</v>
      </c>
      <c r="AB480" s="2"/>
      <c r="AC480" s="2">
        <v>0</v>
      </c>
      <c r="AD480" s="2">
        <v>0.08788</v>
      </c>
      <c r="AE480" s="4">
        <v>0.14668</v>
      </c>
      <c r="AF480"/>
      <c r="AG480" s="1" t="s">
        <v>964</v>
      </c>
      <c r="AH480" s="1" t="s">
        <v>965</v>
      </c>
      <c r="AI480" s="3">
        <v>0</v>
      </c>
      <c r="AJ480" s="2"/>
      <c r="AK480" s="2">
        <v>0</v>
      </c>
      <c r="AL480" s="2">
        <v>0</v>
      </c>
      <c r="AM480" s="4">
        <v>0</v>
      </c>
      <c r="AO480" s="7">
        <f t="shared" si="252"/>
        <v>0.9999</v>
      </c>
      <c r="AP480" s="7">
        <f t="shared" si="253"/>
        <v>0</v>
      </c>
      <c r="AQ480" s="7">
        <f t="shared" si="254"/>
        <v>7.0251</v>
      </c>
      <c r="AR480" s="7">
        <f t="shared" si="255"/>
        <v>1.0999999999999999</v>
      </c>
      <c r="AS480" s="7">
        <f t="shared" si="256"/>
        <v>9.125</v>
      </c>
      <c r="AT480" s="30" t="str">
        <f t="shared" si="257"/>
        <v>Abt</v>
      </c>
      <c r="AU480" s="36">
        <f t="shared" si="258"/>
        <v>0.35293529352935293</v>
      </c>
      <c r="AV480" s="36">
        <f t="shared" si="259"/>
        <v>0.1176117611761176</v>
      </c>
      <c r="AW480" s="36">
        <f t="shared" si="260"/>
        <v>0.47064706470647066</v>
      </c>
      <c r="AX480" s="36">
        <f t="shared" si="261"/>
        <v>0.0588058805880588</v>
      </c>
      <c r="AY480" s="36">
        <f t="shared" si="262"/>
        <v>0</v>
      </c>
      <c r="AZ480" s="32">
        <f t="shared" si="263"/>
        <v>1</v>
      </c>
      <c r="BB480" s="36">
        <f t="shared" si="264"/>
        <v>0</v>
      </c>
      <c r="BC480" s="36">
        <f t="shared" si="265"/>
        <v>0</v>
      </c>
      <c r="BD480" s="36">
        <f t="shared" si="266"/>
        <v>0</v>
      </c>
      <c r="BE480" s="36">
        <f t="shared" si="267"/>
        <v>0</v>
      </c>
      <c r="BF480" s="36">
        <f t="shared" si="268"/>
        <v>0</v>
      </c>
      <c r="BG480" s="32">
        <f t="shared" si="269"/>
        <v>0</v>
      </c>
      <c r="BI480" s="36">
        <f t="shared" si="270"/>
        <v>0.3754466128596034</v>
      </c>
      <c r="BJ480" s="36">
        <f t="shared" si="271"/>
        <v>0.005338002306016996</v>
      </c>
      <c r="BK480" s="36">
        <f t="shared" si="272"/>
        <v>0.6192153848343795</v>
      </c>
      <c r="BL480" s="36">
        <f t="shared" si="273"/>
        <v>0</v>
      </c>
      <c r="BM480" s="36">
        <f t="shared" si="274"/>
        <v>0</v>
      </c>
      <c r="BN480" s="32">
        <f t="shared" si="275"/>
        <v>1</v>
      </c>
      <c r="BP480" s="36">
        <f t="shared" si="276"/>
        <v>0.33596363636363646</v>
      </c>
      <c r="BQ480" s="36">
        <f t="shared" si="277"/>
        <v>0.08825454545454546</v>
      </c>
      <c r="BR480" s="36">
        <f t="shared" si="278"/>
        <v>0.4958909090909091</v>
      </c>
      <c r="BS480" s="36">
        <f t="shared" si="279"/>
        <v>0.0798909090909091</v>
      </c>
      <c r="BT480" s="36">
        <f t="shared" si="280"/>
        <v>0</v>
      </c>
      <c r="BU480" s="32">
        <f t="shared" si="281"/>
        <v>1</v>
      </c>
      <c r="BW480" s="38">
        <f t="shared" si="282"/>
        <v>0.3682202739726027</v>
      </c>
      <c r="BX480" s="38">
        <f t="shared" si="283"/>
        <v>0.02763616438356164</v>
      </c>
      <c r="BY480" s="38">
        <f t="shared" si="284"/>
        <v>0.5880690410958904</v>
      </c>
      <c r="BZ480" s="38">
        <f t="shared" si="285"/>
        <v>0.016074520547945205</v>
      </c>
      <c r="CA480" s="38">
        <f t="shared" si="286"/>
        <v>0</v>
      </c>
      <c r="CB480" s="34">
        <f t="shared" si="287"/>
        <v>1</v>
      </c>
    </row>
    <row r="481" spans="1:80" ht="12.75">
      <c r="A481" s="1" t="s">
        <v>894</v>
      </c>
      <c r="B481" s="1" t="s">
        <v>895</v>
      </c>
      <c r="C481" s="3">
        <v>0.5</v>
      </c>
      <c r="D481" s="2">
        <v>0</v>
      </c>
      <c r="E481" s="2">
        <v>2.8050499999999996</v>
      </c>
      <c r="F481" s="2">
        <v>0.5643299999999999</v>
      </c>
      <c r="G481" s="4">
        <v>3.8693799999999996</v>
      </c>
      <c r="H481" s="39"/>
      <c r="I481" s="1" t="s">
        <v>894</v>
      </c>
      <c r="J481" s="1" t="s">
        <v>895</v>
      </c>
      <c r="K481" s="3">
        <v>0</v>
      </c>
      <c r="L481" s="2">
        <v>0</v>
      </c>
      <c r="M481" s="2">
        <v>0</v>
      </c>
      <c r="N481" s="2">
        <v>0</v>
      </c>
      <c r="O481" s="4">
        <v>0</v>
      </c>
      <c r="P481"/>
      <c r="Q481" s="1" t="s">
        <v>894</v>
      </c>
      <c r="R481" s="1" t="s">
        <v>895</v>
      </c>
      <c r="S481" s="3">
        <v>0.5</v>
      </c>
      <c r="T481" s="2">
        <v>0</v>
      </c>
      <c r="U481" s="2">
        <v>2.988</v>
      </c>
      <c r="V481" s="2">
        <v>0.5953999999999999</v>
      </c>
      <c r="W481" s="4">
        <v>4.0834</v>
      </c>
      <c r="X481"/>
      <c r="Y481" s="1" t="s">
        <v>894</v>
      </c>
      <c r="Z481" s="1" t="s">
        <v>895</v>
      </c>
      <c r="AA481" s="3">
        <v>0</v>
      </c>
      <c r="AB481" s="2">
        <v>0.1021</v>
      </c>
      <c r="AC481" s="2">
        <v>0.62125</v>
      </c>
      <c r="AD481" s="2">
        <v>0.14014000000000004</v>
      </c>
      <c r="AE481" s="4">
        <v>0.8634900000000001</v>
      </c>
      <c r="AF481"/>
      <c r="AG481" s="1" t="s">
        <v>894</v>
      </c>
      <c r="AH481" s="1" t="s">
        <v>895</v>
      </c>
      <c r="AI481" s="3">
        <v>0</v>
      </c>
      <c r="AJ481" s="2">
        <v>0</v>
      </c>
      <c r="AK481" s="2">
        <v>0</v>
      </c>
      <c r="AL481" s="2">
        <v>0</v>
      </c>
      <c r="AM481" s="4">
        <v>0</v>
      </c>
      <c r="AO481" s="7">
        <f t="shared" si="252"/>
        <v>1</v>
      </c>
      <c r="AP481" s="7">
        <f t="shared" si="253"/>
        <v>0.1021</v>
      </c>
      <c r="AQ481" s="7">
        <f t="shared" si="254"/>
        <v>6.414299999999999</v>
      </c>
      <c r="AR481" s="7">
        <f t="shared" si="255"/>
        <v>1.2998699999999999</v>
      </c>
      <c r="AS481" s="7">
        <f t="shared" si="256"/>
        <v>8.81627</v>
      </c>
      <c r="AT481" s="30" t="str">
        <f t="shared" si="257"/>
        <v>Abt</v>
      </c>
      <c r="AU481" s="36">
        <f t="shared" si="258"/>
        <v>0.5</v>
      </c>
      <c r="AV481" s="36">
        <f t="shared" si="259"/>
        <v>0</v>
      </c>
      <c r="AW481" s="36">
        <f t="shared" si="260"/>
        <v>0.5</v>
      </c>
      <c r="AX481" s="36">
        <f t="shared" si="261"/>
        <v>0</v>
      </c>
      <c r="AY481" s="36">
        <f t="shared" si="262"/>
        <v>0</v>
      </c>
      <c r="AZ481" s="32">
        <f t="shared" si="263"/>
        <v>1</v>
      </c>
      <c r="BB481" s="36">
        <f t="shared" si="264"/>
        <v>0</v>
      </c>
      <c r="BC481" s="36">
        <f t="shared" si="265"/>
        <v>0</v>
      </c>
      <c r="BD481" s="36">
        <f t="shared" si="266"/>
        <v>0</v>
      </c>
      <c r="BE481" s="36">
        <f t="shared" si="267"/>
        <v>1</v>
      </c>
      <c r="BF481" s="36">
        <f t="shared" si="268"/>
        <v>0</v>
      </c>
      <c r="BG481" s="32">
        <f t="shared" si="269"/>
        <v>1</v>
      </c>
      <c r="BI481" s="36">
        <f t="shared" si="270"/>
        <v>0.43731194362596076</v>
      </c>
      <c r="BJ481" s="36">
        <f t="shared" si="271"/>
        <v>0</v>
      </c>
      <c r="BK481" s="36">
        <f t="shared" si="272"/>
        <v>0.46583415181703386</v>
      </c>
      <c r="BL481" s="36">
        <f t="shared" si="273"/>
        <v>0.09685390455700545</v>
      </c>
      <c r="BM481" s="36">
        <f t="shared" si="274"/>
        <v>0</v>
      </c>
      <c r="BN481" s="32">
        <f t="shared" si="275"/>
        <v>1</v>
      </c>
      <c r="BP481" s="36">
        <f t="shared" si="276"/>
        <v>0.4341434143414341</v>
      </c>
      <c r="BQ481" s="36">
        <f t="shared" si="277"/>
        <v>0</v>
      </c>
      <c r="BR481" s="36">
        <f t="shared" si="278"/>
        <v>0.458045804580458</v>
      </c>
      <c r="BS481" s="36">
        <f t="shared" si="279"/>
        <v>0.10781078107810786</v>
      </c>
      <c r="BT481" s="36">
        <f t="shared" si="280"/>
        <v>0</v>
      </c>
      <c r="BU481" s="32">
        <f t="shared" si="281"/>
        <v>0.9999999999999999</v>
      </c>
      <c r="BW481" s="38">
        <f t="shared" si="282"/>
        <v>0.43889082344347435</v>
      </c>
      <c r="BX481" s="38">
        <f t="shared" si="283"/>
        <v>0</v>
      </c>
      <c r="BY481" s="38">
        <f t="shared" si="284"/>
        <v>0.46316639576600993</v>
      </c>
      <c r="BZ481" s="38">
        <f t="shared" si="285"/>
        <v>0.09794278079051573</v>
      </c>
      <c r="CA481" s="38">
        <f t="shared" si="286"/>
        <v>0</v>
      </c>
      <c r="CB481" s="34">
        <f t="shared" si="287"/>
        <v>1</v>
      </c>
    </row>
    <row r="482" spans="1:80" ht="12.75">
      <c r="A482" s="12" t="s">
        <v>932</v>
      </c>
      <c r="B482" s="12" t="s">
        <v>933</v>
      </c>
      <c r="C482" s="24"/>
      <c r="D482" s="16"/>
      <c r="E482" s="16">
        <v>0.07758384</v>
      </c>
      <c r="F482" s="16">
        <v>1.8624496799999999</v>
      </c>
      <c r="G482" s="25">
        <v>1.9400335199999998</v>
      </c>
      <c r="H482" s="27"/>
      <c r="I482" s="12" t="s">
        <v>932</v>
      </c>
      <c r="J482" s="12" t="s">
        <v>933</v>
      </c>
      <c r="K482" s="24"/>
      <c r="L482" s="16"/>
      <c r="M482" s="16">
        <v>0</v>
      </c>
      <c r="N482" s="16">
        <v>0.04978246000000001</v>
      </c>
      <c r="O482" s="25">
        <v>0.04978246000000001</v>
      </c>
      <c r="Q482" s="12" t="s">
        <v>932</v>
      </c>
      <c r="R482" s="12" t="s">
        <v>933</v>
      </c>
      <c r="S482" s="24"/>
      <c r="T482" s="16"/>
      <c r="U482" s="16">
        <v>0.13961616000000002</v>
      </c>
      <c r="V482" s="16">
        <v>2.1561243599999997</v>
      </c>
      <c r="W482" s="25">
        <v>2.29574052</v>
      </c>
      <c r="Y482" s="12" t="s">
        <v>932</v>
      </c>
      <c r="Z482" s="12" t="s">
        <v>933</v>
      </c>
      <c r="AA482" s="24"/>
      <c r="AB482" s="16"/>
      <c r="AC482" s="16">
        <v>0</v>
      </c>
      <c r="AD482" s="16">
        <v>0.11504350000000002</v>
      </c>
      <c r="AE482" s="25">
        <v>0.11504350000000002</v>
      </c>
      <c r="AG482" s="12" t="s">
        <v>932</v>
      </c>
      <c r="AH482" s="12" t="s">
        <v>933</v>
      </c>
      <c r="AI482" s="24"/>
      <c r="AJ482" s="16"/>
      <c r="AK482" s="16">
        <v>0</v>
      </c>
      <c r="AL482" s="16">
        <v>0</v>
      </c>
      <c r="AM482" s="25">
        <v>0</v>
      </c>
      <c r="AO482" s="7">
        <f t="shared" si="252"/>
        <v>0</v>
      </c>
      <c r="AP482" s="7">
        <f t="shared" si="253"/>
        <v>0</v>
      </c>
      <c r="AQ482" s="7">
        <f t="shared" si="254"/>
        <v>0.2172</v>
      </c>
      <c r="AR482" s="7">
        <f t="shared" si="255"/>
        <v>4.1834</v>
      </c>
      <c r="AS482" s="7">
        <f t="shared" si="256"/>
        <v>4.4006</v>
      </c>
      <c r="AT482" s="30" t="str">
        <f t="shared" si="257"/>
        <v>Abt</v>
      </c>
      <c r="AU482" s="36">
        <f t="shared" si="258"/>
        <v>0</v>
      </c>
      <c r="AV482" s="36">
        <f t="shared" si="259"/>
        <v>0</v>
      </c>
      <c r="AW482" s="36">
        <f t="shared" si="260"/>
        <v>0</v>
      </c>
      <c r="AX482" s="36">
        <f t="shared" si="261"/>
        <v>0</v>
      </c>
      <c r="AY482" s="36">
        <f t="shared" si="262"/>
        <v>0</v>
      </c>
      <c r="AZ482" s="32">
        <f t="shared" si="263"/>
        <v>0</v>
      </c>
      <c r="BB482" s="36">
        <f t="shared" si="264"/>
        <v>0</v>
      </c>
      <c r="BC482" s="36">
        <f t="shared" si="265"/>
        <v>0</v>
      </c>
      <c r="BD482" s="36">
        <f t="shared" si="266"/>
        <v>0</v>
      </c>
      <c r="BE482" s="36">
        <f t="shared" si="267"/>
        <v>0</v>
      </c>
      <c r="BF482" s="36">
        <f t="shared" si="268"/>
        <v>0</v>
      </c>
      <c r="BG482" s="32">
        <f t="shared" si="269"/>
        <v>0</v>
      </c>
      <c r="BI482" s="36">
        <f t="shared" si="270"/>
        <v>0.3572</v>
      </c>
      <c r="BJ482" s="36">
        <f t="shared" si="271"/>
        <v>0</v>
      </c>
      <c r="BK482" s="36">
        <f t="shared" si="272"/>
        <v>0.6428</v>
      </c>
      <c r="BL482" s="36">
        <f t="shared" si="273"/>
        <v>0</v>
      </c>
      <c r="BM482" s="36">
        <f t="shared" si="274"/>
        <v>0</v>
      </c>
      <c r="BN482" s="32">
        <f t="shared" si="275"/>
        <v>1</v>
      </c>
      <c r="BP482" s="36">
        <f t="shared" si="276"/>
        <v>0.4452</v>
      </c>
      <c r="BQ482" s="36">
        <f t="shared" si="277"/>
        <v>0.011900000000000003</v>
      </c>
      <c r="BR482" s="36">
        <f t="shared" si="278"/>
        <v>0.5154</v>
      </c>
      <c r="BS482" s="36">
        <f t="shared" si="279"/>
        <v>0.027500000000000007</v>
      </c>
      <c r="BT482" s="36">
        <f t="shared" si="280"/>
        <v>0</v>
      </c>
      <c r="BU482" s="32">
        <f t="shared" si="281"/>
        <v>0.9999999999999999</v>
      </c>
      <c r="BW482" s="37">
        <f t="shared" si="282"/>
        <v>0.4408565922828705</v>
      </c>
      <c r="BX482" s="37">
        <f t="shared" si="283"/>
        <v>0.011312652820069992</v>
      </c>
      <c r="BY482" s="37">
        <f t="shared" si="284"/>
        <v>0.5216880698086624</v>
      </c>
      <c r="BZ482" s="37">
        <f t="shared" si="285"/>
        <v>0.026142685088397042</v>
      </c>
      <c r="CA482" s="37">
        <f t="shared" si="286"/>
        <v>0</v>
      </c>
      <c r="CB482" s="33">
        <f t="shared" si="287"/>
        <v>1</v>
      </c>
    </row>
    <row r="483" spans="1:80" ht="12.75">
      <c r="A483" s="1" t="s">
        <v>783</v>
      </c>
      <c r="B483" s="1" t="s">
        <v>784</v>
      </c>
      <c r="C483" s="3">
        <v>0.5726</v>
      </c>
      <c r="D483" s="2">
        <v>10.345717409999999</v>
      </c>
      <c r="E483" s="2">
        <v>0.95365162</v>
      </c>
      <c r="F483" s="2">
        <v>2.1749421599999996</v>
      </c>
      <c r="G483" s="4">
        <v>14.04691119</v>
      </c>
      <c r="H483"/>
      <c r="I483" s="1" t="s">
        <v>783</v>
      </c>
      <c r="J483" s="1" t="s">
        <v>784</v>
      </c>
      <c r="K483" s="3">
        <v>0.4315</v>
      </c>
      <c r="L483" s="2">
        <v>0</v>
      </c>
      <c r="M483" s="2">
        <v>0</v>
      </c>
      <c r="N483" s="2">
        <v>0.07928244</v>
      </c>
      <c r="O483" s="4">
        <v>0.5107824400000001</v>
      </c>
      <c r="P483"/>
      <c r="Q483" s="1" t="s">
        <v>783</v>
      </c>
      <c r="R483" s="1" t="s">
        <v>784</v>
      </c>
      <c r="S483" s="3">
        <v>0.996</v>
      </c>
      <c r="T483" s="2">
        <v>0.75340041</v>
      </c>
      <c r="U483" s="2">
        <v>2.00474838</v>
      </c>
      <c r="V483" s="2">
        <v>0.6892839000000001</v>
      </c>
      <c r="W483" s="4">
        <v>4.443432690000001</v>
      </c>
      <c r="X483"/>
      <c r="Y483" s="1" t="s">
        <v>783</v>
      </c>
      <c r="Z483" s="1" t="s">
        <v>784</v>
      </c>
      <c r="AA483" s="3">
        <v>0</v>
      </c>
      <c r="AB483" s="2">
        <v>0.08168218</v>
      </c>
      <c r="AC483" s="2">
        <v>0</v>
      </c>
      <c r="AD483" s="2">
        <v>0.015087330000000003</v>
      </c>
      <c r="AE483" s="4">
        <v>0.09676951</v>
      </c>
      <c r="AF483"/>
      <c r="AG483" s="1" t="s">
        <v>783</v>
      </c>
      <c r="AH483" s="1" t="s">
        <v>784</v>
      </c>
      <c r="AI483" s="3">
        <v>0</v>
      </c>
      <c r="AJ483" s="2">
        <v>0</v>
      </c>
      <c r="AK483" s="2">
        <v>0</v>
      </c>
      <c r="AL483" s="2">
        <v>0</v>
      </c>
      <c r="AM483" s="4">
        <v>0</v>
      </c>
      <c r="AO483" s="7">
        <f t="shared" si="252"/>
        <v>2.0000999999999998</v>
      </c>
      <c r="AP483" s="7">
        <f t="shared" si="253"/>
        <v>11.180799999999998</v>
      </c>
      <c r="AQ483" s="7">
        <f t="shared" si="254"/>
        <v>2.9584</v>
      </c>
      <c r="AR483" s="7">
        <f t="shared" si="255"/>
        <v>2.9585958299999997</v>
      </c>
      <c r="AS483" s="7">
        <f t="shared" si="256"/>
        <v>19.097895830000002</v>
      </c>
      <c r="AT483" s="30" t="str">
        <f t="shared" si="257"/>
        <v>Inst</v>
      </c>
      <c r="AU483" s="36">
        <f t="shared" si="258"/>
        <v>0.2862856857157142</v>
      </c>
      <c r="AV483" s="36">
        <f t="shared" si="259"/>
        <v>0.21573921303934807</v>
      </c>
      <c r="AW483" s="36">
        <f t="shared" si="260"/>
        <v>0.4979751012449378</v>
      </c>
      <c r="AX483" s="36">
        <f t="shared" si="261"/>
        <v>0</v>
      </c>
      <c r="AY483" s="36">
        <f t="shared" si="262"/>
        <v>0</v>
      </c>
      <c r="AZ483" s="32">
        <f t="shared" si="263"/>
        <v>1</v>
      </c>
      <c r="BB483" s="36">
        <f t="shared" si="264"/>
        <v>0.9253110162063538</v>
      </c>
      <c r="BC483" s="36">
        <f t="shared" si="265"/>
        <v>0</v>
      </c>
      <c r="BD483" s="36">
        <f t="shared" si="266"/>
        <v>0.06738340816399543</v>
      </c>
      <c r="BE483" s="36">
        <f t="shared" si="267"/>
        <v>0.0073055756296508305</v>
      </c>
      <c r="BF483" s="36">
        <f t="shared" si="268"/>
        <v>0</v>
      </c>
      <c r="BG483" s="32">
        <f t="shared" si="269"/>
        <v>1</v>
      </c>
      <c r="BI483" s="36">
        <f t="shared" si="270"/>
        <v>0.3223538466738778</v>
      </c>
      <c r="BJ483" s="36">
        <f t="shared" si="271"/>
        <v>0</v>
      </c>
      <c r="BK483" s="36">
        <f t="shared" si="272"/>
        <v>0.6776461533261222</v>
      </c>
      <c r="BL483" s="36">
        <f t="shared" si="273"/>
        <v>0</v>
      </c>
      <c r="BM483" s="36">
        <f t="shared" si="274"/>
        <v>0</v>
      </c>
      <c r="BN483" s="32">
        <f t="shared" si="275"/>
        <v>1</v>
      </c>
      <c r="BP483" s="36">
        <f t="shared" si="276"/>
        <v>0.7351264873512648</v>
      </c>
      <c r="BQ483" s="36">
        <f t="shared" si="277"/>
        <v>0.026797320267973206</v>
      </c>
      <c r="BR483" s="36">
        <f t="shared" si="278"/>
        <v>0.23297670232976705</v>
      </c>
      <c r="BS483" s="36">
        <f t="shared" si="279"/>
        <v>0.005099490050994902</v>
      </c>
      <c r="BT483" s="36">
        <f t="shared" si="280"/>
        <v>0</v>
      </c>
      <c r="BU483" s="32">
        <f t="shared" si="281"/>
        <v>1</v>
      </c>
      <c r="BW483" s="38">
        <f t="shared" si="282"/>
        <v>0.735521405867884</v>
      </c>
      <c r="BX483" s="38">
        <f t="shared" si="283"/>
        <v>0.026745482567646826</v>
      </c>
      <c r="BY483" s="38">
        <f t="shared" si="284"/>
        <v>0.232666086858638</v>
      </c>
      <c r="BZ483" s="38">
        <f t="shared" si="285"/>
        <v>0.005067024705831165</v>
      </c>
      <c r="CA483" s="38">
        <f t="shared" si="286"/>
        <v>0</v>
      </c>
      <c r="CB483" s="34">
        <f t="shared" si="287"/>
        <v>1</v>
      </c>
    </row>
    <row r="484" spans="1:80" ht="12.75">
      <c r="A484" s="1" t="s">
        <v>878</v>
      </c>
      <c r="B484" s="1" t="s">
        <v>879</v>
      </c>
      <c r="C484" s="3">
        <v>0.5726</v>
      </c>
      <c r="D484" s="2">
        <v>10.345717409999999</v>
      </c>
      <c r="E484" s="2">
        <v>0.95365162</v>
      </c>
      <c r="F484" s="2">
        <v>2.1749421599999996</v>
      </c>
      <c r="G484" s="4">
        <v>14.04691119</v>
      </c>
      <c r="H484" s="39"/>
      <c r="I484" s="1" t="s">
        <v>878</v>
      </c>
      <c r="J484" s="1" t="s">
        <v>879</v>
      </c>
      <c r="K484" s="3">
        <v>0.4315</v>
      </c>
      <c r="L484" s="2">
        <v>0</v>
      </c>
      <c r="M484" s="2">
        <v>0</v>
      </c>
      <c r="N484" s="2">
        <v>0.07928244</v>
      </c>
      <c r="O484" s="4">
        <v>0.51078244</v>
      </c>
      <c r="P484"/>
      <c r="Q484" s="1" t="s">
        <v>878</v>
      </c>
      <c r="R484" s="1" t="s">
        <v>879</v>
      </c>
      <c r="S484" s="3">
        <v>0.996</v>
      </c>
      <c r="T484" s="2">
        <v>0.75340041</v>
      </c>
      <c r="U484" s="2">
        <v>2.00474838</v>
      </c>
      <c r="V484" s="2">
        <v>0.6892839000000001</v>
      </c>
      <c r="W484" s="4">
        <v>4.443432690000001</v>
      </c>
      <c r="X484"/>
      <c r="Y484" s="1" t="s">
        <v>878</v>
      </c>
      <c r="Z484" s="1" t="s">
        <v>879</v>
      </c>
      <c r="AA484" s="3">
        <v>0</v>
      </c>
      <c r="AB484" s="2">
        <v>0.08168218</v>
      </c>
      <c r="AC484" s="2">
        <v>0</v>
      </c>
      <c r="AD484" s="2">
        <v>0.015087330000000003</v>
      </c>
      <c r="AE484" s="4">
        <v>0.09676951</v>
      </c>
      <c r="AF484"/>
      <c r="AG484" s="1" t="s">
        <v>878</v>
      </c>
      <c r="AH484" s="1" t="s">
        <v>879</v>
      </c>
      <c r="AI484" s="3">
        <v>0</v>
      </c>
      <c r="AJ484" s="2">
        <v>0</v>
      </c>
      <c r="AK484" s="2">
        <v>0</v>
      </c>
      <c r="AL484" s="2">
        <v>0</v>
      </c>
      <c r="AM484" s="4">
        <v>0</v>
      </c>
      <c r="AO484" s="7">
        <f t="shared" si="252"/>
        <v>2.0000999999999998</v>
      </c>
      <c r="AP484" s="7">
        <f t="shared" si="253"/>
        <v>11.180799999999998</v>
      </c>
      <c r="AQ484" s="7">
        <f t="shared" si="254"/>
        <v>2.9584</v>
      </c>
      <c r="AR484" s="7">
        <f t="shared" si="255"/>
        <v>2.9585958299999997</v>
      </c>
      <c r="AS484" s="7">
        <f t="shared" si="256"/>
        <v>19.097895830000002</v>
      </c>
      <c r="AT484" s="30" t="str">
        <f t="shared" si="257"/>
        <v>Abt</v>
      </c>
      <c r="AU484" s="36">
        <f t="shared" si="258"/>
        <v>0.2862856857157142</v>
      </c>
      <c r="AV484" s="36">
        <f t="shared" si="259"/>
        <v>0.21573921303934807</v>
      </c>
      <c r="AW484" s="36">
        <f t="shared" si="260"/>
        <v>0.4979751012449378</v>
      </c>
      <c r="AX484" s="36">
        <f t="shared" si="261"/>
        <v>0</v>
      </c>
      <c r="AY484" s="36">
        <f t="shared" si="262"/>
        <v>0</v>
      </c>
      <c r="AZ484" s="32">
        <f t="shared" si="263"/>
        <v>1</v>
      </c>
      <c r="BB484" s="36">
        <f t="shared" si="264"/>
        <v>0.9253110162063538</v>
      </c>
      <c r="BC484" s="36">
        <f t="shared" si="265"/>
        <v>0</v>
      </c>
      <c r="BD484" s="36">
        <f t="shared" si="266"/>
        <v>0.06738340816399543</v>
      </c>
      <c r="BE484" s="36">
        <f t="shared" si="267"/>
        <v>0.0073055756296508305</v>
      </c>
      <c r="BF484" s="36">
        <f t="shared" si="268"/>
        <v>0</v>
      </c>
      <c r="BG484" s="32">
        <f t="shared" si="269"/>
        <v>1</v>
      </c>
      <c r="BI484" s="36">
        <f t="shared" si="270"/>
        <v>0.3223538466738778</v>
      </c>
      <c r="BJ484" s="36">
        <f t="shared" si="271"/>
        <v>0</v>
      </c>
      <c r="BK484" s="36">
        <f t="shared" si="272"/>
        <v>0.6776461533261222</v>
      </c>
      <c r="BL484" s="36">
        <f t="shared" si="273"/>
        <v>0</v>
      </c>
      <c r="BM484" s="36">
        <f t="shared" si="274"/>
        <v>0</v>
      </c>
      <c r="BN484" s="32">
        <f t="shared" si="275"/>
        <v>1</v>
      </c>
      <c r="BP484" s="36">
        <f t="shared" si="276"/>
        <v>0.7351264873512648</v>
      </c>
      <c r="BQ484" s="36">
        <f t="shared" si="277"/>
        <v>0.026797320267973206</v>
      </c>
      <c r="BR484" s="36">
        <f t="shared" si="278"/>
        <v>0.23297670232976705</v>
      </c>
      <c r="BS484" s="36">
        <f t="shared" si="279"/>
        <v>0.005099490050994902</v>
      </c>
      <c r="BT484" s="36">
        <f t="shared" si="280"/>
        <v>0</v>
      </c>
      <c r="BU484" s="32">
        <f t="shared" si="281"/>
        <v>1</v>
      </c>
      <c r="BW484" s="38">
        <f t="shared" si="282"/>
        <v>0.735521405867884</v>
      </c>
      <c r="BX484" s="38">
        <f t="shared" si="283"/>
        <v>0.02674548256764682</v>
      </c>
      <c r="BY484" s="38">
        <f t="shared" si="284"/>
        <v>0.232666086858638</v>
      </c>
      <c r="BZ484" s="38">
        <f t="shared" si="285"/>
        <v>0.005067024705831165</v>
      </c>
      <c r="CA484" s="38">
        <f t="shared" si="286"/>
        <v>0</v>
      </c>
      <c r="CB484" s="34">
        <f t="shared" si="287"/>
        <v>1</v>
      </c>
    </row>
    <row r="485" spans="1:80" ht="12.75">
      <c r="A485" s="12" t="s">
        <v>36</v>
      </c>
      <c r="B485" s="12" t="s">
        <v>37</v>
      </c>
      <c r="C485" s="24">
        <v>0.5</v>
      </c>
      <c r="D485" s="16"/>
      <c r="E485" s="16">
        <v>0.0625</v>
      </c>
      <c r="F485" s="16">
        <v>1.1</v>
      </c>
      <c r="G485" s="25">
        <v>1.6625</v>
      </c>
      <c r="H485" s="27"/>
      <c r="I485" s="12" t="s">
        <v>36</v>
      </c>
      <c r="J485" s="12" t="s">
        <v>37</v>
      </c>
      <c r="K485" s="24">
        <v>0</v>
      </c>
      <c r="L485" s="16"/>
      <c r="M485" s="16">
        <v>0</v>
      </c>
      <c r="N485" s="16">
        <v>0</v>
      </c>
      <c r="O485" s="25">
        <v>0</v>
      </c>
      <c r="Q485" s="12" t="s">
        <v>36</v>
      </c>
      <c r="R485" s="12" t="s">
        <v>37</v>
      </c>
      <c r="S485" s="24">
        <v>0.5</v>
      </c>
      <c r="T485" s="16"/>
      <c r="U485" s="16">
        <v>0.0625</v>
      </c>
      <c r="V485" s="16">
        <v>1.1</v>
      </c>
      <c r="W485" s="25">
        <v>1.6625</v>
      </c>
      <c r="Y485" s="12" t="s">
        <v>36</v>
      </c>
      <c r="Z485" s="12" t="s">
        <v>37</v>
      </c>
      <c r="AA485" s="24">
        <v>0</v>
      </c>
      <c r="AB485" s="16"/>
      <c r="AC485" s="16">
        <v>0</v>
      </c>
      <c r="AD485" s="16">
        <v>0</v>
      </c>
      <c r="AE485" s="25">
        <v>0</v>
      </c>
      <c r="AG485" s="12" t="s">
        <v>36</v>
      </c>
      <c r="AH485" s="12" t="s">
        <v>37</v>
      </c>
      <c r="AI485" s="24">
        <v>0</v>
      </c>
      <c r="AJ485" s="16"/>
      <c r="AK485" s="16">
        <v>0</v>
      </c>
      <c r="AL485" s="16">
        <v>0</v>
      </c>
      <c r="AM485" s="25">
        <v>0</v>
      </c>
      <c r="AO485" s="7">
        <f t="shared" si="252"/>
        <v>1</v>
      </c>
      <c r="AP485" s="7">
        <f t="shared" si="253"/>
        <v>0</v>
      </c>
      <c r="AQ485" s="7">
        <f t="shared" si="254"/>
        <v>0.125</v>
      </c>
      <c r="AR485" s="7">
        <f t="shared" si="255"/>
        <v>2.2</v>
      </c>
      <c r="AS485" s="7">
        <f t="shared" si="256"/>
        <v>3.325</v>
      </c>
      <c r="AT485" s="30" t="str">
        <f t="shared" si="257"/>
        <v>Inst</v>
      </c>
      <c r="AU485" s="36">
        <f t="shared" si="258"/>
        <v>0.5</v>
      </c>
      <c r="AV485" s="36">
        <f t="shared" si="259"/>
        <v>0</v>
      </c>
      <c r="AW485" s="36">
        <f t="shared" si="260"/>
        <v>0.5</v>
      </c>
      <c r="AX485" s="36">
        <f t="shared" si="261"/>
        <v>0</v>
      </c>
      <c r="AY485" s="36">
        <f t="shared" si="262"/>
        <v>0</v>
      </c>
      <c r="AZ485" s="32">
        <f t="shared" si="263"/>
        <v>1</v>
      </c>
      <c r="BB485" s="36">
        <f t="shared" si="264"/>
        <v>0</v>
      </c>
      <c r="BC485" s="36">
        <f t="shared" si="265"/>
        <v>0</v>
      </c>
      <c r="BD485" s="36">
        <f t="shared" si="266"/>
        <v>0</v>
      </c>
      <c r="BE485" s="36">
        <f t="shared" si="267"/>
        <v>0</v>
      </c>
      <c r="BF485" s="36">
        <f t="shared" si="268"/>
        <v>0</v>
      </c>
      <c r="BG485" s="32">
        <f t="shared" si="269"/>
        <v>0</v>
      </c>
      <c r="BI485" s="36">
        <f t="shared" si="270"/>
        <v>0.5</v>
      </c>
      <c r="BJ485" s="36">
        <f t="shared" si="271"/>
        <v>0</v>
      </c>
      <c r="BK485" s="36">
        <f t="shared" si="272"/>
        <v>0.5</v>
      </c>
      <c r="BL485" s="36">
        <f t="shared" si="273"/>
        <v>0</v>
      </c>
      <c r="BM485" s="36">
        <f t="shared" si="274"/>
        <v>0</v>
      </c>
      <c r="BN485" s="32">
        <f t="shared" si="275"/>
        <v>1</v>
      </c>
      <c r="BP485" s="36">
        <f t="shared" si="276"/>
        <v>0.5</v>
      </c>
      <c r="BQ485" s="36">
        <f t="shared" si="277"/>
        <v>0</v>
      </c>
      <c r="BR485" s="36">
        <f t="shared" si="278"/>
        <v>0.5</v>
      </c>
      <c r="BS485" s="36">
        <f t="shared" si="279"/>
        <v>0</v>
      </c>
      <c r="BT485" s="36">
        <f t="shared" si="280"/>
        <v>0</v>
      </c>
      <c r="BU485" s="32">
        <f t="shared" si="281"/>
        <v>1</v>
      </c>
      <c r="BW485" s="37">
        <f t="shared" si="282"/>
        <v>0.5</v>
      </c>
      <c r="BX485" s="37">
        <f t="shared" si="283"/>
        <v>0</v>
      </c>
      <c r="BY485" s="37">
        <f t="shared" si="284"/>
        <v>0.5</v>
      </c>
      <c r="BZ485" s="37">
        <f t="shared" si="285"/>
        <v>0</v>
      </c>
      <c r="CA485" s="37">
        <f t="shared" si="286"/>
        <v>0</v>
      </c>
      <c r="CB485" s="33">
        <f t="shared" si="287"/>
        <v>1</v>
      </c>
    </row>
    <row r="486" spans="1:80" ht="12.75">
      <c r="A486" s="1" t="s">
        <v>654</v>
      </c>
      <c r="B486" s="1" t="s">
        <v>655</v>
      </c>
      <c r="C486" s="3"/>
      <c r="D486" s="2"/>
      <c r="E486" s="2">
        <v>0.0625</v>
      </c>
      <c r="F486" s="2">
        <v>1.1</v>
      </c>
      <c r="G486" s="4">
        <v>1.1625</v>
      </c>
      <c r="H486"/>
      <c r="I486" s="1" t="s">
        <v>654</v>
      </c>
      <c r="J486" s="1" t="s">
        <v>655</v>
      </c>
      <c r="K486" s="3"/>
      <c r="L486" s="2"/>
      <c r="M486" s="2">
        <v>0</v>
      </c>
      <c r="N486" s="2">
        <v>0</v>
      </c>
      <c r="O486" s="4">
        <v>0</v>
      </c>
      <c r="P486"/>
      <c r="Q486" s="1" t="s">
        <v>654</v>
      </c>
      <c r="R486" s="1" t="s">
        <v>655</v>
      </c>
      <c r="S486" s="3"/>
      <c r="T486" s="2"/>
      <c r="U486" s="2">
        <v>0.0625</v>
      </c>
      <c r="V486" s="2">
        <v>1.1</v>
      </c>
      <c r="W486" s="4">
        <v>1.1625</v>
      </c>
      <c r="X486"/>
      <c r="Y486" s="1" t="s">
        <v>654</v>
      </c>
      <c r="Z486" s="1" t="s">
        <v>655</v>
      </c>
      <c r="AA486" s="3"/>
      <c r="AB486" s="2"/>
      <c r="AC486" s="2">
        <v>0</v>
      </c>
      <c r="AD486" s="2">
        <v>0</v>
      </c>
      <c r="AE486" s="4">
        <v>0</v>
      </c>
      <c r="AF486"/>
      <c r="AG486" s="1" t="s">
        <v>654</v>
      </c>
      <c r="AH486" s="1" t="s">
        <v>655</v>
      </c>
      <c r="AI486" s="3"/>
      <c r="AJ486" s="2"/>
      <c r="AK486" s="2">
        <v>0</v>
      </c>
      <c r="AL486" s="2">
        <v>0</v>
      </c>
      <c r="AM486" s="4">
        <v>0</v>
      </c>
      <c r="AO486" s="7">
        <f t="shared" si="252"/>
        <v>0</v>
      </c>
      <c r="AP486" s="7">
        <f t="shared" si="253"/>
        <v>0</v>
      </c>
      <c r="AQ486" s="7">
        <f t="shared" si="254"/>
        <v>0.125</v>
      </c>
      <c r="AR486" s="7">
        <f t="shared" si="255"/>
        <v>2.2</v>
      </c>
      <c r="AS486" s="7">
        <f t="shared" si="256"/>
        <v>2.325</v>
      </c>
      <c r="AT486" s="30" t="str">
        <f t="shared" si="257"/>
        <v>Abt</v>
      </c>
      <c r="AU486" s="36">
        <f t="shared" si="258"/>
        <v>0</v>
      </c>
      <c r="AV486" s="36">
        <f t="shared" si="259"/>
        <v>0</v>
      </c>
      <c r="AW486" s="36">
        <f t="shared" si="260"/>
        <v>0</v>
      </c>
      <c r="AX486" s="36">
        <f t="shared" si="261"/>
        <v>0</v>
      </c>
      <c r="AY486" s="36">
        <f t="shared" si="262"/>
        <v>0</v>
      </c>
      <c r="AZ486" s="32">
        <f t="shared" si="263"/>
        <v>0</v>
      </c>
      <c r="BB486" s="36">
        <f t="shared" si="264"/>
        <v>0</v>
      </c>
      <c r="BC486" s="36">
        <f t="shared" si="265"/>
        <v>0</v>
      </c>
      <c r="BD486" s="36">
        <f t="shared" si="266"/>
        <v>0</v>
      </c>
      <c r="BE486" s="36">
        <f t="shared" si="267"/>
        <v>0</v>
      </c>
      <c r="BF486" s="36">
        <f t="shared" si="268"/>
        <v>0</v>
      </c>
      <c r="BG486" s="32">
        <f t="shared" si="269"/>
        <v>0</v>
      </c>
      <c r="BI486" s="36">
        <f t="shared" si="270"/>
        <v>0.5</v>
      </c>
      <c r="BJ486" s="36">
        <f t="shared" si="271"/>
        <v>0</v>
      </c>
      <c r="BK486" s="36">
        <f t="shared" si="272"/>
        <v>0.5</v>
      </c>
      <c r="BL486" s="36">
        <f t="shared" si="273"/>
        <v>0</v>
      </c>
      <c r="BM486" s="36">
        <f t="shared" si="274"/>
        <v>0</v>
      </c>
      <c r="BN486" s="32">
        <f t="shared" si="275"/>
        <v>1</v>
      </c>
      <c r="BP486" s="36">
        <f t="shared" si="276"/>
        <v>0.5</v>
      </c>
      <c r="BQ486" s="36">
        <f t="shared" si="277"/>
        <v>0</v>
      </c>
      <c r="BR486" s="36">
        <f t="shared" si="278"/>
        <v>0.5</v>
      </c>
      <c r="BS486" s="36">
        <f t="shared" si="279"/>
        <v>0</v>
      </c>
      <c r="BT486" s="36">
        <f t="shared" si="280"/>
        <v>0</v>
      </c>
      <c r="BU486" s="32">
        <f t="shared" si="281"/>
        <v>1</v>
      </c>
      <c r="BW486" s="38">
        <f t="shared" si="282"/>
        <v>0.5</v>
      </c>
      <c r="BX486" s="38">
        <f t="shared" si="283"/>
        <v>0</v>
      </c>
      <c r="BY486" s="38">
        <f t="shared" si="284"/>
        <v>0.5</v>
      </c>
      <c r="BZ486" s="38">
        <f t="shared" si="285"/>
        <v>0</v>
      </c>
      <c r="CA486" s="38">
        <f t="shared" si="286"/>
        <v>0</v>
      </c>
      <c r="CB486" s="34">
        <f t="shared" si="287"/>
        <v>1</v>
      </c>
    </row>
    <row r="487" spans="1:80" ht="12.75">
      <c r="A487" s="1" t="s">
        <v>656</v>
      </c>
      <c r="B487" s="1" t="s">
        <v>657</v>
      </c>
      <c r="C487" s="3">
        <v>0.5</v>
      </c>
      <c r="D487" s="2"/>
      <c r="E487" s="2"/>
      <c r="F487" s="2"/>
      <c r="G487" s="4">
        <v>0.5</v>
      </c>
      <c r="H487"/>
      <c r="I487" s="1" t="s">
        <v>656</v>
      </c>
      <c r="J487" s="1" t="s">
        <v>657</v>
      </c>
      <c r="K487" s="3">
        <v>0</v>
      </c>
      <c r="L487" s="2"/>
      <c r="M487" s="2"/>
      <c r="N487" s="2"/>
      <c r="O487" s="4">
        <v>0</v>
      </c>
      <c r="P487"/>
      <c r="Q487" s="1" t="s">
        <v>656</v>
      </c>
      <c r="R487" s="1" t="s">
        <v>657</v>
      </c>
      <c r="S487" s="3">
        <v>0.5</v>
      </c>
      <c r="T487" s="2"/>
      <c r="U487" s="2"/>
      <c r="V487" s="2"/>
      <c r="W487" s="4">
        <v>0.5</v>
      </c>
      <c r="X487"/>
      <c r="Y487" s="1" t="s">
        <v>656</v>
      </c>
      <c r="Z487" s="1" t="s">
        <v>657</v>
      </c>
      <c r="AA487" s="3">
        <v>0</v>
      </c>
      <c r="AB487" s="2"/>
      <c r="AC487" s="2"/>
      <c r="AD487" s="2"/>
      <c r="AE487" s="4">
        <v>0</v>
      </c>
      <c r="AF487"/>
      <c r="AG487" s="1" t="s">
        <v>656</v>
      </c>
      <c r="AH487" s="1" t="s">
        <v>657</v>
      </c>
      <c r="AI487" s="3">
        <v>0</v>
      </c>
      <c r="AJ487" s="2"/>
      <c r="AK487" s="2"/>
      <c r="AL487" s="2"/>
      <c r="AM487" s="4">
        <v>0</v>
      </c>
      <c r="AO487" s="7">
        <f t="shared" si="252"/>
        <v>1</v>
      </c>
      <c r="AP487" s="7">
        <f t="shared" si="253"/>
        <v>0</v>
      </c>
      <c r="AQ487" s="7">
        <f t="shared" si="254"/>
        <v>0</v>
      </c>
      <c r="AR487" s="7">
        <f t="shared" si="255"/>
        <v>0</v>
      </c>
      <c r="AS487" s="7">
        <f t="shared" si="256"/>
        <v>1</v>
      </c>
      <c r="AT487" s="30" t="str">
        <f t="shared" si="257"/>
        <v>Abt</v>
      </c>
      <c r="AU487" s="36">
        <f t="shared" si="258"/>
        <v>0.5</v>
      </c>
      <c r="AV487" s="36">
        <f t="shared" si="259"/>
        <v>0</v>
      </c>
      <c r="AW487" s="36">
        <f t="shared" si="260"/>
        <v>0.5</v>
      </c>
      <c r="AX487" s="36">
        <f t="shared" si="261"/>
        <v>0</v>
      </c>
      <c r="AY487" s="36">
        <f t="shared" si="262"/>
        <v>0</v>
      </c>
      <c r="AZ487" s="32">
        <f t="shared" si="263"/>
        <v>1</v>
      </c>
      <c r="BB487" s="36">
        <f t="shared" si="264"/>
        <v>0</v>
      </c>
      <c r="BC487" s="36">
        <f t="shared" si="265"/>
        <v>0</v>
      </c>
      <c r="BD487" s="36">
        <f t="shared" si="266"/>
        <v>0</v>
      </c>
      <c r="BE487" s="36">
        <f t="shared" si="267"/>
        <v>0</v>
      </c>
      <c r="BF487" s="36">
        <f t="shared" si="268"/>
        <v>0</v>
      </c>
      <c r="BG487" s="32">
        <f t="shared" si="269"/>
        <v>0</v>
      </c>
      <c r="BI487" s="36">
        <f t="shared" si="270"/>
        <v>0</v>
      </c>
      <c r="BJ487" s="36">
        <f t="shared" si="271"/>
        <v>0</v>
      </c>
      <c r="BK487" s="36">
        <f t="shared" si="272"/>
        <v>0</v>
      </c>
      <c r="BL487" s="36">
        <f t="shared" si="273"/>
        <v>0</v>
      </c>
      <c r="BM487" s="36">
        <f t="shared" si="274"/>
        <v>0</v>
      </c>
      <c r="BN487" s="32">
        <f t="shared" si="275"/>
        <v>0</v>
      </c>
      <c r="BP487" s="36">
        <f t="shared" si="276"/>
        <v>0</v>
      </c>
      <c r="BQ487" s="36">
        <f t="shared" si="277"/>
        <v>0</v>
      </c>
      <c r="BR487" s="36">
        <f t="shared" si="278"/>
        <v>0</v>
      </c>
      <c r="BS487" s="36">
        <f t="shared" si="279"/>
        <v>0</v>
      </c>
      <c r="BT487" s="36">
        <f t="shared" si="280"/>
        <v>0</v>
      </c>
      <c r="BU487" s="32">
        <f t="shared" si="281"/>
        <v>0</v>
      </c>
      <c r="BW487" s="38">
        <f t="shared" si="282"/>
        <v>0.5</v>
      </c>
      <c r="BX487" s="38">
        <f t="shared" si="283"/>
        <v>0</v>
      </c>
      <c r="BY487" s="38">
        <f t="shared" si="284"/>
        <v>0.5</v>
      </c>
      <c r="BZ487" s="38">
        <f t="shared" si="285"/>
        <v>0</v>
      </c>
      <c r="CA487" s="38">
        <f t="shared" si="286"/>
        <v>0</v>
      </c>
      <c r="CB487" s="34">
        <f t="shared" si="287"/>
        <v>1</v>
      </c>
    </row>
    <row r="488" spans="1:80" ht="12.75">
      <c r="A488" s="12" t="s">
        <v>38</v>
      </c>
      <c r="B488" s="12" t="s">
        <v>39</v>
      </c>
      <c r="C488" s="24"/>
      <c r="D488" s="16"/>
      <c r="E488" s="16"/>
      <c r="F488" s="16">
        <v>1.331</v>
      </c>
      <c r="G488" s="25">
        <v>1.331</v>
      </c>
      <c r="H488" s="27"/>
      <c r="I488" s="12" t="s">
        <v>38</v>
      </c>
      <c r="J488" s="12" t="s">
        <v>39</v>
      </c>
      <c r="K488" s="24"/>
      <c r="L488" s="16"/>
      <c r="M488" s="16"/>
      <c r="N488" s="16">
        <v>0.33599999999999997</v>
      </c>
      <c r="O488" s="25">
        <v>0.33599999999999997</v>
      </c>
      <c r="Q488" s="12" t="s">
        <v>38</v>
      </c>
      <c r="R488" s="12" t="s">
        <v>39</v>
      </c>
      <c r="S488" s="24"/>
      <c r="T488" s="16"/>
      <c r="U488" s="16"/>
      <c r="V488" s="16">
        <v>2.4345</v>
      </c>
      <c r="W488" s="25">
        <v>2.4345</v>
      </c>
      <c r="Y488" s="12" t="s">
        <v>38</v>
      </c>
      <c r="Z488" s="12" t="s">
        <v>39</v>
      </c>
      <c r="AA488" s="24"/>
      <c r="AB488" s="16"/>
      <c r="AC488" s="16"/>
      <c r="AD488" s="16">
        <v>0.2045</v>
      </c>
      <c r="AE488" s="25">
        <v>0.2045</v>
      </c>
      <c r="AG488" s="12" t="s">
        <v>38</v>
      </c>
      <c r="AH488" s="12" t="s">
        <v>39</v>
      </c>
      <c r="AI488" s="24"/>
      <c r="AJ488" s="16"/>
      <c r="AK488" s="16"/>
      <c r="AL488" s="16">
        <v>0.6945</v>
      </c>
      <c r="AM488" s="25">
        <v>0.6945</v>
      </c>
      <c r="AO488" s="7">
        <f t="shared" si="252"/>
        <v>0</v>
      </c>
      <c r="AP488" s="7">
        <f t="shared" si="253"/>
        <v>0</v>
      </c>
      <c r="AQ488" s="7">
        <f t="shared" si="254"/>
        <v>0</v>
      </c>
      <c r="AR488" s="7">
        <f t="shared" si="255"/>
        <v>5.0005</v>
      </c>
      <c r="AS488" s="7">
        <f t="shared" si="256"/>
        <v>5.0005</v>
      </c>
      <c r="AT488" s="30" t="str">
        <f t="shared" si="257"/>
        <v>Inst</v>
      </c>
      <c r="AU488" s="36">
        <f t="shared" si="258"/>
        <v>0</v>
      </c>
      <c r="AV488" s="36">
        <f t="shared" si="259"/>
        <v>0</v>
      </c>
      <c r="AW488" s="36">
        <f t="shared" si="260"/>
        <v>0</v>
      </c>
      <c r="AX488" s="36">
        <f t="shared" si="261"/>
        <v>0</v>
      </c>
      <c r="AY488" s="36">
        <f t="shared" si="262"/>
        <v>0</v>
      </c>
      <c r="AZ488" s="32">
        <f t="shared" si="263"/>
        <v>0</v>
      </c>
      <c r="BB488" s="36">
        <f t="shared" si="264"/>
        <v>0</v>
      </c>
      <c r="BC488" s="36">
        <f t="shared" si="265"/>
        <v>0</v>
      </c>
      <c r="BD488" s="36">
        <f t="shared" si="266"/>
        <v>0</v>
      </c>
      <c r="BE488" s="36">
        <f t="shared" si="267"/>
        <v>0</v>
      </c>
      <c r="BF488" s="36">
        <f t="shared" si="268"/>
        <v>0</v>
      </c>
      <c r="BG488" s="32">
        <f t="shared" si="269"/>
        <v>0</v>
      </c>
      <c r="BI488" s="36">
        <f t="shared" si="270"/>
        <v>0</v>
      </c>
      <c r="BJ488" s="36">
        <f t="shared" si="271"/>
        <v>0</v>
      </c>
      <c r="BK488" s="36">
        <f t="shared" si="272"/>
        <v>0</v>
      </c>
      <c r="BL488" s="36">
        <f t="shared" si="273"/>
        <v>0</v>
      </c>
      <c r="BM488" s="36">
        <f t="shared" si="274"/>
        <v>0</v>
      </c>
      <c r="BN488" s="32">
        <f t="shared" si="275"/>
        <v>0</v>
      </c>
      <c r="BP488" s="36">
        <f t="shared" si="276"/>
        <v>0.26617338266173385</v>
      </c>
      <c r="BQ488" s="36">
        <f t="shared" si="277"/>
        <v>0.06719328067193281</v>
      </c>
      <c r="BR488" s="36">
        <f t="shared" si="278"/>
        <v>0.48685131486851313</v>
      </c>
      <c r="BS488" s="36">
        <f t="shared" si="279"/>
        <v>0.0408959104089591</v>
      </c>
      <c r="BT488" s="36">
        <f t="shared" si="280"/>
        <v>0.13888611138886112</v>
      </c>
      <c r="BU488" s="32">
        <f t="shared" si="281"/>
        <v>1</v>
      </c>
      <c r="BW488" s="37">
        <f t="shared" si="282"/>
        <v>0.26617338266173385</v>
      </c>
      <c r="BX488" s="37">
        <f t="shared" si="283"/>
        <v>0.06719328067193281</v>
      </c>
      <c r="BY488" s="37">
        <f t="shared" si="284"/>
        <v>0.48685131486851313</v>
      </c>
      <c r="BZ488" s="37">
        <f t="shared" si="285"/>
        <v>0.0408959104089591</v>
      </c>
      <c r="CA488" s="37">
        <f t="shared" si="286"/>
        <v>0.13888611138886112</v>
      </c>
      <c r="CB488" s="33">
        <f t="shared" si="287"/>
        <v>1</v>
      </c>
    </row>
    <row r="489" spans="1:80" ht="12.75">
      <c r="A489" s="1" t="s">
        <v>658</v>
      </c>
      <c r="B489" s="1" t="s">
        <v>659</v>
      </c>
      <c r="C489" s="3"/>
      <c r="D489" s="2"/>
      <c r="E489" s="2"/>
      <c r="F489" s="2">
        <v>1.331</v>
      </c>
      <c r="G489" s="4">
        <v>1.331</v>
      </c>
      <c r="H489"/>
      <c r="I489" s="1" t="s">
        <v>658</v>
      </c>
      <c r="J489" s="1" t="s">
        <v>659</v>
      </c>
      <c r="K489" s="3"/>
      <c r="L489" s="2"/>
      <c r="M489" s="2"/>
      <c r="N489" s="2">
        <v>0.33599999999999997</v>
      </c>
      <c r="O489" s="4">
        <v>0.33599999999999997</v>
      </c>
      <c r="P489"/>
      <c r="Q489" s="1" t="s">
        <v>658</v>
      </c>
      <c r="R489" s="1" t="s">
        <v>659</v>
      </c>
      <c r="S489" s="3"/>
      <c r="T489" s="2"/>
      <c r="U489" s="2"/>
      <c r="V489" s="2">
        <v>2.4345</v>
      </c>
      <c r="W489" s="4">
        <v>2.4345</v>
      </c>
      <c r="X489"/>
      <c r="Y489" s="1" t="s">
        <v>658</v>
      </c>
      <c r="Z489" s="1" t="s">
        <v>659</v>
      </c>
      <c r="AA489" s="3"/>
      <c r="AB489" s="2"/>
      <c r="AC489" s="2"/>
      <c r="AD489" s="2">
        <v>0.2045</v>
      </c>
      <c r="AE489" s="4">
        <v>0.2045</v>
      </c>
      <c r="AF489"/>
      <c r="AG489" s="1" t="s">
        <v>658</v>
      </c>
      <c r="AH489" s="1" t="s">
        <v>659</v>
      </c>
      <c r="AI489" s="3"/>
      <c r="AJ489" s="2"/>
      <c r="AK489" s="2"/>
      <c r="AL489" s="2">
        <v>0.6945</v>
      </c>
      <c r="AM489" s="4">
        <v>0.6945</v>
      </c>
      <c r="AO489" s="7">
        <f t="shared" si="252"/>
        <v>0</v>
      </c>
      <c r="AP489" s="7">
        <f t="shared" si="253"/>
        <v>0</v>
      </c>
      <c r="AQ489" s="7">
        <f t="shared" si="254"/>
        <v>0</v>
      </c>
      <c r="AR489" s="7">
        <f t="shared" si="255"/>
        <v>5.0005</v>
      </c>
      <c r="AS489" s="7">
        <f t="shared" si="256"/>
        <v>5.0005</v>
      </c>
      <c r="AT489" s="30" t="str">
        <f t="shared" si="257"/>
        <v>Abt</v>
      </c>
      <c r="AU489" s="36">
        <f t="shared" si="258"/>
        <v>0</v>
      </c>
      <c r="AV489" s="36">
        <f t="shared" si="259"/>
        <v>0</v>
      </c>
      <c r="AW489" s="36">
        <f t="shared" si="260"/>
        <v>0</v>
      </c>
      <c r="AX489" s="36">
        <f t="shared" si="261"/>
        <v>0</v>
      </c>
      <c r="AY489" s="36">
        <f t="shared" si="262"/>
        <v>0</v>
      </c>
      <c r="AZ489" s="32">
        <f t="shared" si="263"/>
        <v>0</v>
      </c>
      <c r="BB489" s="36">
        <f t="shared" si="264"/>
        <v>0</v>
      </c>
      <c r="BC489" s="36">
        <f t="shared" si="265"/>
        <v>0</v>
      </c>
      <c r="BD489" s="36">
        <f t="shared" si="266"/>
        <v>0</v>
      </c>
      <c r="BE489" s="36">
        <f t="shared" si="267"/>
        <v>0</v>
      </c>
      <c r="BF489" s="36">
        <f t="shared" si="268"/>
        <v>0</v>
      </c>
      <c r="BG489" s="32">
        <f t="shared" si="269"/>
        <v>0</v>
      </c>
      <c r="BI489" s="36">
        <f t="shared" si="270"/>
        <v>0</v>
      </c>
      <c r="BJ489" s="36">
        <f t="shared" si="271"/>
        <v>0</v>
      </c>
      <c r="BK489" s="36">
        <f t="shared" si="272"/>
        <v>0</v>
      </c>
      <c r="BL489" s="36">
        <f t="shared" si="273"/>
        <v>0</v>
      </c>
      <c r="BM489" s="36">
        <f t="shared" si="274"/>
        <v>0</v>
      </c>
      <c r="BN489" s="32">
        <f t="shared" si="275"/>
        <v>0</v>
      </c>
      <c r="BP489" s="36">
        <f t="shared" si="276"/>
        <v>0.26617338266173385</v>
      </c>
      <c r="BQ489" s="36">
        <f t="shared" si="277"/>
        <v>0.06719328067193281</v>
      </c>
      <c r="BR489" s="36">
        <f t="shared" si="278"/>
        <v>0.48685131486851313</v>
      </c>
      <c r="BS489" s="36">
        <f t="shared" si="279"/>
        <v>0.0408959104089591</v>
      </c>
      <c r="BT489" s="36">
        <f t="shared" si="280"/>
        <v>0.13888611138886112</v>
      </c>
      <c r="BU489" s="32">
        <f t="shared" si="281"/>
        <v>1</v>
      </c>
      <c r="BW489" s="38">
        <f t="shared" si="282"/>
        <v>0.26617338266173385</v>
      </c>
      <c r="BX489" s="38">
        <f t="shared" si="283"/>
        <v>0.06719328067193281</v>
      </c>
      <c r="BY489" s="38">
        <f t="shared" si="284"/>
        <v>0.48685131486851313</v>
      </c>
      <c r="BZ489" s="38">
        <f t="shared" si="285"/>
        <v>0.0408959104089591</v>
      </c>
      <c r="CA489" s="38">
        <f t="shared" si="286"/>
        <v>0.13888611138886112</v>
      </c>
      <c r="CB489" s="34">
        <f t="shared" si="287"/>
        <v>1</v>
      </c>
    </row>
    <row r="490" spans="1:80" ht="12.75">
      <c r="A490" s="1" t="s">
        <v>40</v>
      </c>
      <c r="B490" s="1" t="s">
        <v>41</v>
      </c>
      <c r="C490" s="3"/>
      <c r="D490" s="2"/>
      <c r="E490" s="2"/>
      <c r="F490" s="2">
        <v>1.20439528</v>
      </c>
      <c r="G490" s="4">
        <v>1.20439528</v>
      </c>
      <c r="H490"/>
      <c r="I490" s="1" t="s">
        <v>40</v>
      </c>
      <c r="J490" s="1" t="s">
        <v>41</v>
      </c>
      <c r="K490" s="3"/>
      <c r="L490" s="2"/>
      <c r="M490" s="2"/>
      <c r="N490" s="2">
        <v>0.30403968000000003</v>
      </c>
      <c r="O490" s="4">
        <v>0.30403968000000003</v>
      </c>
      <c r="P490"/>
      <c r="Q490" s="1" t="s">
        <v>40</v>
      </c>
      <c r="R490" s="1" t="s">
        <v>41</v>
      </c>
      <c r="S490" s="3"/>
      <c r="T490" s="2"/>
      <c r="U490" s="2"/>
      <c r="V490" s="2">
        <v>2.20293036</v>
      </c>
      <c r="W490" s="4">
        <v>2.20293036</v>
      </c>
      <c r="X490"/>
      <c r="Y490" s="1" t="s">
        <v>40</v>
      </c>
      <c r="Z490" s="1" t="s">
        <v>41</v>
      </c>
      <c r="AA490" s="3"/>
      <c r="AB490" s="2"/>
      <c r="AC490" s="2"/>
      <c r="AD490" s="2">
        <v>0.18504796</v>
      </c>
      <c r="AE490" s="4">
        <v>0.18504796</v>
      </c>
      <c r="AF490"/>
      <c r="AG490" s="1" t="s">
        <v>40</v>
      </c>
      <c r="AH490" s="1" t="s">
        <v>41</v>
      </c>
      <c r="AI490" s="3"/>
      <c r="AJ490" s="2"/>
      <c r="AK490" s="2"/>
      <c r="AL490" s="2">
        <v>0.6284391599999999</v>
      </c>
      <c r="AM490" s="4">
        <v>0.6284391599999999</v>
      </c>
      <c r="AO490" s="7">
        <f t="shared" si="252"/>
        <v>0</v>
      </c>
      <c r="AP490" s="7">
        <f t="shared" si="253"/>
        <v>0</v>
      </c>
      <c r="AQ490" s="7">
        <f t="shared" si="254"/>
        <v>0</v>
      </c>
      <c r="AR490" s="7">
        <f t="shared" si="255"/>
        <v>4.524852439999999</v>
      </c>
      <c r="AS490" s="7">
        <f t="shared" si="256"/>
        <v>4.524852439999999</v>
      </c>
      <c r="AT490" s="30" t="str">
        <f t="shared" si="257"/>
        <v>Inst</v>
      </c>
      <c r="AU490" s="36">
        <f t="shared" si="258"/>
        <v>0</v>
      </c>
      <c r="AV490" s="36">
        <f t="shared" si="259"/>
        <v>0</v>
      </c>
      <c r="AW490" s="36">
        <f t="shared" si="260"/>
        <v>0</v>
      </c>
      <c r="AX490" s="36">
        <f t="shared" si="261"/>
        <v>0</v>
      </c>
      <c r="AY490" s="36">
        <f t="shared" si="262"/>
        <v>0</v>
      </c>
      <c r="AZ490" s="32">
        <f t="shared" si="263"/>
        <v>0</v>
      </c>
      <c r="BB490" s="36">
        <f t="shared" si="264"/>
        <v>0</v>
      </c>
      <c r="BC490" s="36">
        <f t="shared" si="265"/>
        <v>0</v>
      </c>
      <c r="BD490" s="36">
        <f t="shared" si="266"/>
        <v>0</v>
      </c>
      <c r="BE490" s="36">
        <f t="shared" si="267"/>
        <v>0</v>
      </c>
      <c r="BF490" s="36">
        <f t="shared" si="268"/>
        <v>0</v>
      </c>
      <c r="BG490" s="32">
        <f t="shared" si="269"/>
        <v>0</v>
      </c>
      <c r="BI490" s="36">
        <f t="shared" si="270"/>
        <v>0</v>
      </c>
      <c r="BJ490" s="36">
        <f t="shared" si="271"/>
        <v>0</v>
      </c>
      <c r="BK490" s="36">
        <f t="shared" si="272"/>
        <v>0</v>
      </c>
      <c r="BL490" s="36">
        <f t="shared" si="273"/>
        <v>0</v>
      </c>
      <c r="BM490" s="36">
        <f t="shared" si="274"/>
        <v>0</v>
      </c>
      <c r="BN490" s="32">
        <f t="shared" si="275"/>
        <v>0</v>
      </c>
      <c r="BP490" s="36">
        <f t="shared" si="276"/>
        <v>0.26617338266173385</v>
      </c>
      <c r="BQ490" s="36">
        <f t="shared" si="277"/>
        <v>0.06719328067193282</v>
      </c>
      <c r="BR490" s="36">
        <f t="shared" si="278"/>
        <v>0.4868513148685132</v>
      </c>
      <c r="BS490" s="36">
        <f t="shared" si="279"/>
        <v>0.04089591040895912</v>
      </c>
      <c r="BT490" s="36">
        <f t="shared" si="280"/>
        <v>0.13888611138886112</v>
      </c>
      <c r="BU490" s="32">
        <f t="shared" si="281"/>
        <v>1.0000000000000002</v>
      </c>
      <c r="BW490" s="38">
        <f t="shared" si="282"/>
        <v>0.26617338266173385</v>
      </c>
      <c r="BX490" s="38">
        <f t="shared" si="283"/>
        <v>0.06719328067193282</v>
      </c>
      <c r="BY490" s="38">
        <f t="shared" si="284"/>
        <v>0.4868513148685132</v>
      </c>
      <c r="BZ490" s="38">
        <f t="shared" si="285"/>
        <v>0.04089591040895912</v>
      </c>
      <c r="CA490" s="38">
        <f t="shared" si="286"/>
        <v>0.13888611138886112</v>
      </c>
      <c r="CB490" s="34">
        <f t="shared" si="287"/>
        <v>1.0000000000000002</v>
      </c>
    </row>
    <row r="491" spans="1:80" ht="12.75">
      <c r="A491" s="12" t="s">
        <v>660</v>
      </c>
      <c r="B491" s="12" t="s">
        <v>661</v>
      </c>
      <c r="C491" s="24"/>
      <c r="D491" s="16"/>
      <c r="E491" s="16"/>
      <c r="F491" s="16">
        <v>1.20439528</v>
      </c>
      <c r="G491" s="25">
        <v>1.20439528</v>
      </c>
      <c r="H491" s="27"/>
      <c r="I491" s="12" t="s">
        <v>660</v>
      </c>
      <c r="J491" s="12" t="s">
        <v>661</v>
      </c>
      <c r="K491" s="24"/>
      <c r="L491" s="16"/>
      <c r="M491" s="16"/>
      <c r="N491" s="16">
        <v>0.30403968000000003</v>
      </c>
      <c r="O491" s="25">
        <v>0.30403968000000003</v>
      </c>
      <c r="Q491" s="12" t="s">
        <v>660</v>
      </c>
      <c r="R491" s="12" t="s">
        <v>661</v>
      </c>
      <c r="S491" s="24"/>
      <c r="T491" s="16"/>
      <c r="U491" s="16"/>
      <c r="V491" s="16">
        <v>2.20293036</v>
      </c>
      <c r="W491" s="25">
        <v>2.20293036</v>
      </c>
      <c r="Y491" s="12" t="s">
        <v>660</v>
      </c>
      <c r="Z491" s="12" t="s">
        <v>661</v>
      </c>
      <c r="AA491" s="24"/>
      <c r="AB491" s="16"/>
      <c r="AC491" s="16"/>
      <c r="AD491" s="16">
        <v>0.18504796</v>
      </c>
      <c r="AE491" s="25">
        <v>0.18504796</v>
      </c>
      <c r="AG491" s="12" t="s">
        <v>660</v>
      </c>
      <c r="AH491" s="12" t="s">
        <v>661</v>
      </c>
      <c r="AI491" s="24"/>
      <c r="AJ491" s="16"/>
      <c r="AK491" s="16"/>
      <c r="AL491" s="16">
        <v>0.6284391599999999</v>
      </c>
      <c r="AM491" s="25">
        <v>0.6284391599999999</v>
      </c>
      <c r="AO491" s="7">
        <f t="shared" si="252"/>
        <v>0</v>
      </c>
      <c r="AP491" s="7">
        <f t="shared" si="253"/>
        <v>0</v>
      </c>
      <c r="AQ491" s="7">
        <f t="shared" si="254"/>
        <v>0</v>
      </c>
      <c r="AR491" s="7">
        <f t="shared" si="255"/>
        <v>4.524852439999999</v>
      </c>
      <c r="AS491" s="7">
        <f t="shared" si="256"/>
        <v>4.524852439999999</v>
      </c>
      <c r="AT491" s="30" t="str">
        <f t="shared" si="257"/>
        <v>Abt</v>
      </c>
      <c r="AU491" s="36">
        <f t="shared" si="258"/>
        <v>0</v>
      </c>
      <c r="AV491" s="36">
        <f t="shared" si="259"/>
        <v>0</v>
      </c>
      <c r="AW491" s="36">
        <f t="shared" si="260"/>
        <v>0</v>
      </c>
      <c r="AX491" s="36">
        <f t="shared" si="261"/>
        <v>0</v>
      </c>
      <c r="AY491" s="36">
        <f t="shared" si="262"/>
        <v>0</v>
      </c>
      <c r="AZ491" s="32">
        <f t="shared" si="263"/>
        <v>0</v>
      </c>
      <c r="BB491" s="36">
        <f t="shared" si="264"/>
        <v>0</v>
      </c>
      <c r="BC491" s="36">
        <f t="shared" si="265"/>
        <v>0</v>
      </c>
      <c r="BD491" s="36">
        <f t="shared" si="266"/>
        <v>0</v>
      </c>
      <c r="BE491" s="36">
        <f t="shared" si="267"/>
        <v>0</v>
      </c>
      <c r="BF491" s="36">
        <f t="shared" si="268"/>
        <v>0</v>
      </c>
      <c r="BG491" s="32">
        <f t="shared" si="269"/>
        <v>0</v>
      </c>
      <c r="BI491" s="36">
        <f t="shared" si="270"/>
        <v>0</v>
      </c>
      <c r="BJ491" s="36">
        <f t="shared" si="271"/>
        <v>0</v>
      </c>
      <c r="BK491" s="36">
        <f t="shared" si="272"/>
        <v>0</v>
      </c>
      <c r="BL491" s="36">
        <f t="shared" si="273"/>
        <v>0</v>
      </c>
      <c r="BM491" s="36">
        <f t="shared" si="274"/>
        <v>0</v>
      </c>
      <c r="BN491" s="32">
        <f t="shared" si="275"/>
        <v>0</v>
      </c>
      <c r="BP491" s="36">
        <f t="shared" si="276"/>
        <v>0.26617338266173385</v>
      </c>
      <c r="BQ491" s="36">
        <f t="shared" si="277"/>
        <v>0.06719328067193282</v>
      </c>
      <c r="BR491" s="36">
        <f t="shared" si="278"/>
        <v>0.4868513148685132</v>
      </c>
      <c r="BS491" s="36">
        <f t="shared" si="279"/>
        <v>0.04089591040895912</v>
      </c>
      <c r="BT491" s="36">
        <f t="shared" si="280"/>
        <v>0.13888611138886112</v>
      </c>
      <c r="BU491" s="32">
        <f t="shared" si="281"/>
        <v>1.0000000000000002</v>
      </c>
      <c r="BW491" s="37">
        <f t="shared" si="282"/>
        <v>0.26617338266173385</v>
      </c>
      <c r="BX491" s="37">
        <f t="shared" si="283"/>
        <v>0.06719328067193282</v>
      </c>
      <c r="BY491" s="37">
        <f t="shared" si="284"/>
        <v>0.4868513148685132</v>
      </c>
      <c r="BZ491" s="37">
        <f t="shared" si="285"/>
        <v>0.04089591040895912</v>
      </c>
      <c r="CA491" s="37">
        <f t="shared" si="286"/>
        <v>0.13888611138886112</v>
      </c>
      <c r="CB491" s="33">
        <f t="shared" si="287"/>
        <v>1.0000000000000002</v>
      </c>
    </row>
    <row r="492" spans="1:80" ht="12.75">
      <c r="A492" s="12" t="s">
        <v>42</v>
      </c>
      <c r="B492" s="12" t="s">
        <v>43</v>
      </c>
      <c r="C492" s="24">
        <v>2.556684</v>
      </c>
      <c r="D492" s="16">
        <v>1.8428519999999997</v>
      </c>
      <c r="E492" s="16">
        <v>6.485869999999999</v>
      </c>
      <c r="F492" s="16">
        <v>0.9287092100000001</v>
      </c>
      <c r="G492" s="25">
        <v>11.81411521</v>
      </c>
      <c r="H492" s="27"/>
      <c r="I492" s="12" t="s">
        <v>42</v>
      </c>
      <c r="J492" s="12" t="s">
        <v>43</v>
      </c>
      <c r="K492" s="24">
        <v>1.0325069999999998</v>
      </c>
      <c r="L492" s="16">
        <v>0.21366400000000005</v>
      </c>
      <c r="M492" s="16">
        <v>0</v>
      </c>
      <c r="N492" s="16">
        <v>0.08757726</v>
      </c>
      <c r="O492" s="25">
        <v>1.33374826</v>
      </c>
      <c r="Q492" s="12" t="s">
        <v>42</v>
      </c>
      <c r="R492" s="12" t="s">
        <v>43</v>
      </c>
      <c r="S492" s="24">
        <v>1.2291750000000001</v>
      </c>
      <c r="T492" s="16">
        <v>0.6142840000000002</v>
      </c>
      <c r="U492" s="16">
        <v>6.017739000000002</v>
      </c>
      <c r="V492" s="16">
        <v>0.5707377</v>
      </c>
      <c r="W492" s="25">
        <v>8.431935700000002</v>
      </c>
      <c r="Y492" s="12" t="s">
        <v>42</v>
      </c>
      <c r="Z492" s="12" t="s">
        <v>43</v>
      </c>
      <c r="AA492" s="24">
        <v>0.09833400000000002</v>
      </c>
      <c r="AB492" s="16">
        <v>0</v>
      </c>
      <c r="AC492" s="16">
        <v>0.08789100000000002</v>
      </c>
      <c r="AD492" s="16">
        <v>0.019075830000000002</v>
      </c>
      <c r="AE492" s="25">
        <v>0.20530083000000005</v>
      </c>
      <c r="AG492" s="12" t="s">
        <v>42</v>
      </c>
      <c r="AH492" s="12" t="s">
        <v>43</v>
      </c>
      <c r="AI492" s="24">
        <v>0</v>
      </c>
      <c r="AJ492" s="16">
        <v>0</v>
      </c>
      <c r="AK492" s="16">
        <v>0</v>
      </c>
      <c r="AL492" s="16">
        <v>0</v>
      </c>
      <c r="AM492" s="25">
        <v>0</v>
      </c>
      <c r="AO492" s="7">
        <f t="shared" si="252"/>
        <v>4.9167000000000005</v>
      </c>
      <c r="AP492" s="7">
        <f t="shared" si="253"/>
        <v>2.6708</v>
      </c>
      <c r="AQ492" s="7">
        <f t="shared" si="254"/>
        <v>12.591500000000002</v>
      </c>
      <c r="AR492" s="7">
        <f t="shared" si="255"/>
        <v>1.6061</v>
      </c>
      <c r="AS492" s="7">
        <f t="shared" si="256"/>
        <v>21.7851</v>
      </c>
      <c r="AT492" s="30" t="str">
        <f t="shared" si="257"/>
        <v>Inst</v>
      </c>
      <c r="AU492" s="36">
        <f t="shared" si="258"/>
        <v>0.52</v>
      </c>
      <c r="AV492" s="36">
        <f t="shared" si="259"/>
        <v>0.20999999999999994</v>
      </c>
      <c r="AW492" s="36">
        <f t="shared" si="260"/>
        <v>0.25</v>
      </c>
      <c r="AX492" s="36">
        <f t="shared" si="261"/>
        <v>0.02</v>
      </c>
      <c r="AY492" s="36">
        <f t="shared" si="262"/>
        <v>0</v>
      </c>
      <c r="AZ492" s="32">
        <f t="shared" si="263"/>
        <v>1</v>
      </c>
      <c r="BB492" s="36">
        <f t="shared" si="264"/>
        <v>0.69</v>
      </c>
      <c r="BC492" s="36">
        <f t="shared" si="265"/>
        <v>0.08000000000000003</v>
      </c>
      <c r="BD492" s="36">
        <f t="shared" si="266"/>
        <v>0.23000000000000007</v>
      </c>
      <c r="BE492" s="36">
        <f t="shared" si="267"/>
        <v>0</v>
      </c>
      <c r="BF492" s="36">
        <f t="shared" si="268"/>
        <v>0</v>
      </c>
      <c r="BG492" s="32">
        <f t="shared" si="269"/>
        <v>1</v>
      </c>
      <c r="BI492" s="36">
        <f t="shared" si="270"/>
        <v>0.515099074772664</v>
      </c>
      <c r="BJ492" s="36">
        <f t="shared" si="271"/>
        <v>0</v>
      </c>
      <c r="BK492" s="36">
        <f t="shared" si="272"/>
        <v>0.47792074018186886</v>
      </c>
      <c r="BL492" s="36">
        <f t="shared" si="273"/>
        <v>0.006980185045467181</v>
      </c>
      <c r="BM492" s="36">
        <f t="shared" si="274"/>
        <v>0</v>
      </c>
      <c r="BN492" s="32">
        <f t="shared" si="275"/>
        <v>1</v>
      </c>
      <c r="BP492" s="36">
        <f t="shared" si="276"/>
        <v>0.5782387211257083</v>
      </c>
      <c r="BQ492" s="36">
        <f t="shared" si="277"/>
        <v>0.054527899881701015</v>
      </c>
      <c r="BR492" s="36">
        <f t="shared" si="278"/>
        <v>0.35535626673308013</v>
      </c>
      <c r="BS492" s="36">
        <f t="shared" si="279"/>
        <v>0.011877112259510617</v>
      </c>
      <c r="BT492" s="36">
        <f t="shared" si="280"/>
        <v>0</v>
      </c>
      <c r="BU492" s="32">
        <f t="shared" si="281"/>
        <v>1.0000000000000002</v>
      </c>
      <c r="BW492" s="37">
        <f t="shared" si="282"/>
        <v>0.5423025466947593</v>
      </c>
      <c r="BX492" s="37">
        <f t="shared" si="283"/>
        <v>0.06122295789323895</v>
      </c>
      <c r="BY492" s="37">
        <f t="shared" si="284"/>
        <v>0.3870505850328895</v>
      </c>
      <c r="BZ492" s="37">
        <f t="shared" si="285"/>
        <v>0.00942391037911233</v>
      </c>
      <c r="CA492" s="37">
        <f t="shared" si="286"/>
        <v>0</v>
      </c>
      <c r="CB492" s="33">
        <f t="shared" si="287"/>
        <v>1</v>
      </c>
    </row>
    <row r="493" spans="1:80" ht="12.75">
      <c r="A493" s="1" t="s">
        <v>662</v>
      </c>
      <c r="B493" s="1" t="s">
        <v>663</v>
      </c>
      <c r="C493" s="3">
        <v>2.556684</v>
      </c>
      <c r="D493" s="2">
        <v>1.8428519999999997</v>
      </c>
      <c r="E493" s="2">
        <v>6.485869999999999</v>
      </c>
      <c r="F493" s="2">
        <v>0.9287092100000001</v>
      </c>
      <c r="G493" s="4">
        <v>11.81411521</v>
      </c>
      <c r="H493"/>
      <c r="I493" s="1" t="s">
        <v>662</v>
      </c>
      <c r="J493" s="1" t="s">
        <v>663</v>
      </c>
      <c r="K493" s="3">
        <v>1.0325069999999998</v>
      </c>
      <c r="L493" s="2">
        <v>0.21366400000000005</v>
      </c>
      <c r="M493" s="2">
        <v>0</v>
      </c>
      <c r="N493" s="2">
        <v>0.08757726</v>
      </c>
      <c r="O493" s="4">
        <v>1.33374826</v>
      </c>
      <c r="P493"/>
      <c r="Q493" s="1" t="s">
        <v>662</v>
      </c>
      <c r="R493" s="1" t="s">
        <v>663</v>
      </c>
      <c r="S493" s="3">
        <v>1.2291750000000001</v>
      </c>
      <c r="T493" s="2">
        <v>0.6142840000000002</v>
      </c>
      <c r="U493" s="2">
        <v>6.017739000000002</v>
      </c>
      <c r="V493" s="2">
        <v>0.5707377</v>
      </c>
      <c r="W493" s="4">
        <v>8.431935700000002</v>
      </c>
      <c r="X493"/>
      <c r="Y493" s="1" t="s">
        <v>662</v>
      </c>
      <c r="Z493" s="1" t="s">
        <v>663</v>
      </c>
      <c r="AA493" s="3">
        <v>0.09833400000000002</v>
      </c>
      <c r="AB493" s="2">
        <v>0</v>
      </c>
      <c r="AC493" s="2">
        <v>0.08789100000000002</v>
      </c>
      <c r="AD493" s="2">
        <v>0.019075830000000002</v>
      </c>
      <c r="AE493" s="4">
        <v>0.20530083000000005</v>
      </c>
      <c r="AF493"/>
      <c r="AG493" s="1" t="s">
        <v>662</v>
      </c>
      <c r="AH493" s="1" t="s">
        <v>663</v>
      </c>
      <c r="AI493" s="3">
        <v>0</v>
      </c>
      <c r="AJ493" s="2">
        <v>0</v>
      </c>
      <c r="AK493" s="2">
        <v>0</v>
      </c>
      <c r="AL493" s="2">
        <v>0</v>
      </c>
      <c r="AM493" s="4">
        <v>0</v>
      </c>
      <c r="AO493" s="7">
        <f t="shared" si="252"/>
        <v>4.9167000000000005</v>
      </c>
      <c r="AP493" s="7">
        <f t="shared" si="253"/>
        <v>2.6708</v>
      </c>
      <c r="AQ493" s="7">
        <f t="shared" si="254"/>
        <v>12.591500000000002</v>
      </c>
      <c r="AR493" s="7">
        <f t="shared" si="255"/>
        <v>1.6061</v>
      </c>
      <c r="AS493" s="7">
        <f t="shared" si="256"/>
        <v>21.7851</v>
      </c>
      <c r="AT493" s="30" t="str">
        <f t="shared" si="257"/>
        <v>Abt</v>
      </c>
      <c r="AU493" s="36">
        <f t="shared" si="258"/>
        <v>0.52</v>
      </c>
      <c r="AV493" s="36">
        <f t="shared" si="259"/>
        <v>0.20999999999999994</v>
      </c>
      <c r="AW493" s="36">
        <f t="shared" si="260"/>
        <v>0.25</v>
      </c>
      <c r="AX493" s="36">
        <f t="shared" si="261"/>
        <v>0.02</v>
      </c>
      <c r="AY493" s="36">
        <f t="shared" si="262"/>
        <v>0</v>
      </c>
      <c r="AZ493" s="32">
        <f t="shared" si="263"/>
        <v>1</v>
      </c>
      <c r="BB493" s="36">
        <f t="shared" si="264"/>
        <v>0.69</v>
      </c>
      <c r="BC493" s="36">
        <f t="shared" si="265"/>
        <v>0.08000000000000003</v>
      </c>
      <c r="BD493" s="36">
        <f t="shared" si="266"/>
        <v>0.23000000000000007</v>
      </c>
      <c r="BE493" s="36">
        <f t="shared" si="267"/>
        <v>0</v>
      </c>
      <c r="BF493" s="36">
        <f t="shared" si="268"/>
        <v>0</v>
      </c>
      <c r="BG493" s="32">
        <f t="shared" si="269"/>
        <v>1</v>
      </c>
      <c r="BI493" s="36">
        <f t="shared" si="270"/>
        <v>0.515099074772664</v>
      </c>
      <c r="BJ493" s="36">
        <f t="shared" si="271"/>
        <v>0</v>
      </c>
      <c r="BK493" s="36">
        <f t="shared" si="272"/>
        <v>0.47792074018186886</v>
      </c>
      <c r="BL493" s="36">
        <f t="shared" si="273"/>
        <v>0.006980185045467181</v>
      </c>
      <c r="BM493" s="36">
        <f t="shared" si="274"/>
        <v>0</v>
      </c>
      <c r="BN493" s="32">
        <f t="shared" si="275"/>
        <v>1</v>
      </c>
      <c r="BP493" s="36">
        <f t="shared" si="276"/>
        <v>0.5782387211257083</v>
      </c>
      <c r="BQ493" s="36">
        <f t="shared" si="277"/>
        <v>0.054527899881701015</v>
      </c>
      <c r="BR493" s="36">
        <f t="shared" si="278"/>
        <v>0.35535626673308013</v>
      </c>
      <c r="BS493" s="36">
        <f t="shared" si="279"/>
        <v>0.011877112259510617</v>
      </c>
      <c r="BT493" s="36">
        <f t="shared" si="280"/>
        <v>0</v>
      </c>
      <c r="BU493" s="32">
        <f t="shared" si="281"/>
        <v>1.0000000000000002</v>
      </c>
      <c r="BW493" s="38">
        <f t="shared" si="282"/>
        <v>0.5423025466947593</v>
      </c>
      <c r="BX493" s="38">
        <f t="shared" si="283"/>
        <v>0.06122295789323895</v>
      </c>
      <c r="BY493" s="38">
        <f t="shared" si="284"/>
        <v>0.3870505850328895</v>
      </c>
      <c r="BZ493" s="38">
        <f t="shared" si="285"/>
        <v>0.00942391037911233</v>
      </c>
      <c r="CA493" s="38">
        <f t="shared" si="286"/>
        <v>0</v>
      </c>
      <c r="CB493" s="34">
        <f t="shared" si="287"/>
        <v>1</v>
      </c>
    </row>
    <row r="494" spans="1:80" ht="12.75">
      <c r="A494" s="1" t="s">
        <v>44</v>
      </c>
      <c r="B494" s="1" t="s">
        <v>45</v>
      </c>
      <c r="C494" s="3">
        <v>2.80835</v>
      </c>
      <c r="D494" s="2">
        <v>1.2986</v>
      </c>
      <c r="E494" s="2">
        <v>12.582424999999999</v>
      </c>
      <c r="F494" s="2">
        <v>1.72503</v>
      </c>
      <c r="G494" s="4">
        <v>18.414405</v>
      </c>
      <c r="H494"/>
      <c r="I494" s="1" t="s">
        <v>44</v>
      </c>
      <c r="J494" s="1" t="s">
        <v>45</v>
      </c>
      <c r="K494" s="3">
        <v>1.62334</v>
      </c>
      <c r="L494" s="2">
        <v>0.51944</v>
      </c>
      <c r="M494" s="2">
        <v>3.9510699999999948</v>
      </c>
      <c r="N494" s="2">
        <v>1.1500199999999998</v>
      </c>
      <c r="O494" s="4">
        <v>7.24387</v>
      </c>
      <c r="P494"/>
      <c r="Q494" s="1" t="s">
        <v>44</v>
      </c>
      <c r="R494" s="1" t="s">
        <v>45</v>
      </c>
      <c r="S494" s="3">
        <v>1.623843</v>
      </c>
      <c r="T494" s="2">
        <v>0.753188</v>
      </c>
      <c r="U494" s="2">
        <v>13.662250000000013</v>
      </c>
      <c r="V494" s="2">
        <v>0.9583499999999999</v>
      </c>
      <c r="W494" s="4">
        <v>16.997631000000013</v>
      </c>
      <c r="X494"/>
      <c r="Y494" s="1" t="s">
        <v>44</v>
      </c>
      <c r="Z494" s="1" t="s">
        <v>45</v>
      </c>
      <c r="AA494" s="3">
        <v>0.061167000000000006</v>
      </c>
      <c r="AB494" s="2">
        <v>0.025972000000000002</v>
      </c>
      <c r="AC494" s="2">
        <v>0.269755</v>
      </c>
      <c r="AD494" s="2">
        <v>0</v>
      </c>
      <c r="AE494" s="4">
        <v>0.35689400000000004</v>
      </c>
      <c r="AF494"/>
      <c r="AG494" s="1" t="s">
        <v>44</v>
      </c>
      <c r="AH494" s="1" t="s">
        <v>45</v>
      </c>
      <c r="AI494" s="3">
        <v>0</v>
      </c>
      <c r="AJ494" s="2">
        <v>0</v>
      </c>
      <c r="AK494" s="2">
        <v>0</v>
      </c>
      <c r="AL494" s="2">
        <v>0</v>
      </c>
      <c r="AM494" s="4">
        <v>0</v>
      </c>
      <c r="AO494" s="7">
        <f t="shared" si="252"/>
        <v>6.1167</v>
      </c>
      <c r="AP494" s="7">
        <f t="shared" si="253"/>
        <v>2.5971999999999995</v>
      </c>
      <c r="AQ494" s="7">
        <f t="shared" si="254"/>
        <v>30.46550000000001</v>
      </c>
      <c r="AR494" s="7">
        <f t="shared" si="255"/>
        <v>3.8333999999999997</v>
      </c>
      <c r="AS494" s="7">
        <f t="shared" si="256"/>
        <v>43.01280000000001</v>
      </c>
      <c r="AT494" s="30" t="str">
        <f t="shared" si="257"/>
        <v>Inst</v>
      </c>
      <c r="AU494" s="36">
        <f t="shared" si="258"/>
        <v>0.45912828812922</v>
      </c>
      <c r="AV494" s="36">
        <f t="shared" si="259"/>
        <v>0.265394738993248</v>
      </c>
      <c r="AW494" s="36">
        <f t="shared" si="260"/>
        <v>0.265476972877532</v>
      </c>
      <c r="AX494" s="36">
        <f t="shared" si="261"/>
        <v>0.010000000000000002</v>
      </c>
      <c r="AY494" s="36">
        <f t="shared" si="262"/>
        <v>0</v>
      </c>
      <c r="AZ494" s="32">
        <f t="shared" si="263"/>
        <v>1</v>
      </c>
      <c r="BB494" s="36">
        <f t="shared" si="264"/>
        <v>0.5000000000000001</v>
      </c>
      <c r="BC494" s="36">
        <f t="shared" si="265"/>
        <v>0.20000000000000004</v>
      </c>
      <c r="BD494" s="36">
        <f t="shared" si="266"/>
        <v>0.29000000000000004</v>
      </c>
      <c r="BE494" s="36">
        <f t="shared" si="267"/>
        <v>0.010000000000000002</v>
      </c>
      <c r="BF494" s="36">
        <f t="shared" si="268"/>
        <v>0</v>
      </c>
      <c r="BG494" s="32">
        <f t="shared" si="269"/>
        <v>1.0000000000000002</v>
      </c>
      <c r="BI494" s="36">
        <f t="shared" si="270"/>
        <v>0.4130056949664373</v>
      </c>
      <c r="BJ494" s="36">
        <f t="shared" si="271"/>
        <v>0.12968997718731</v>
      </c>
      <c r="BK494" s="36">
        <f t="shared" si="272"/>
        <v>0.44844988593655144</v>
      </c>
      <c r="BL494" s="36">
        <f t="shared" si="273"/>
        <v>0.008854441909701135</v>
      </c>
      <c r="BM494" s="36">
        <f t="shared" si="274"/>
        <v>0</v>
      </c>
      <c r="BN494" s="32">
        <f t="shared" si="275"/>
        <v>0.9999999999999998</v>
      </c>
      <c r="BP494" s="36">
        <f t="shared" si="276"/>
        <v>0.45000000000000007</v>
      </c>
      <c r="BQ494" s="36">
        <f t="shared" si="277"/>
        <v>0.3</v>
      </c>
      <c r="BR494" s="36">
        <f t="shared" si="278"/>
        <v>0.25</v>
      </c>
      <c r="BS494" s="36">
        <f t="shared" si="279"/>
        <v>0</v>
      </c>
      <c r="BT494" s="36">
        <f t="shared" si="280"/>
        <v>0</v>
      </c>
      <c r="BU494" s="32">
        <f t="shared" si="281"/>
        <v>1</v>
      </c>
      <c r="BW494" s="38">
        <f t="shared" si="282"/>
        <v>0.42811453799799115</v>
      </c>
      <c r="BX494" s="38">
        <f t="shared" si="283"/>
        <v>0.16841196109065204</v>
      </c>
      <c r="BY494" s="38">
        <f t="shared" si="284"/>
        <v>0.39517611036714667</v>
      </c>
      <c r="BZ494" s="38">
        <f t="shared" si="285"/>
        <v>0.008297390544210094</v>
      </c>
      <c r="CA494" s="38">
        <f t="shared" si="286"/>
        <v>0</v>
      </c>
      <c r="CB494" s="34">
        <f t="shared" si="287"/>
        <v>1</v>
      </c>
    </row>
    <row r="495" spans="1:80" ht="12.75">
      <c r="A495" s="1" t="s">
        <v>664</v>
      </c>
      <c r="B495" s="1" t="s">
        <v>665</v>
      </c>
      <c r="C495" s="3">
        <v>2.25</v>
      </c>
      <c r="D495" s="2">
        <v>1.2986</v>
      </c>
      <c r="E495" s="2">
        <v>8.06833500000001</v>
      </c>
      <c r="F495" s="2">
        <v>1.72503</v>
      </c>
      <c r="G495" s="4">
        <v>13.34196500000001</v>
      </c>
      <c r="H495"/>
      <c r="I495" s="1" t="s">
        <v>664</v>
      </c>
      <c r="J495" s="1" t="s">
        <v>665</v>
      </c>
      <c r="K495" s="3">
        <v>1.4</v>
      </c>
      <c r="L495" s="2">
        <v>0.51944</v>
      </c>
      <c r="M495" s="2">
        <v>2.171257</v>
      </c>
      <c r="N495" s="2">
        <v>1.1500199999999998</v>
      </c>
      <c r="O495" s="4">
        <v>5.240717</v>
      </c>
      <c r="P495"/>
      <c r="Q495" s="1" t="s">
        <v>664</v>
      </c>
      <c r="R495" s="1" t="s">
        <v>665</v>
      </c>
      <c r="S495" s="3">
        <v>1.3</v>
      </c>
      <c r="T495" s="2">
        <v>0.753188</v>
      </c>
      <c r="U495" s="2">
        <v>7.316484999999994</v>
      </c>
      <c r="V495" s="2">
        <v>0.9583499999999999</v>
      </c>
      <c r="W495" s="4">
        <v>10.328022999999993</v>
      </c>
      <c r="X495"/>
      <c r="Y495" s="1" t="s">
        <v>664</v>
      </c>
      <c r="Z495" s="1" t="s">
        <v>665</v>
      </c>
      <c r="AA495" s="3">
        <v>0.05</v>
      </c>
      <c r="AB495" s="2">
        <v>0.025972000000000002</v>
      </c>
      <c r="AC495" s="2">
        <v>0.14292300000000008</v>
      </c>
      <c r="AD495" s="2">
        <v>0</v>
      </c>
      <c r="AE495" s="4">
        <v>0.2188950000000001</v>
      </c>
      <c r="AF495"/>
      <c r="AG495" s="1" t="s">
        <v>664</v>
      </c>
      <c r="AH495" s="1" t="s">
        <v>665</v>
      </c>
      <c r="AI495" s="3">
        <v>0</v>
      </c>
      <c r="AJ495" s="2">
        <v>0</v>
      </c>
      <c r="AK495" s="2">
        <v>0</v>
      </c>
      <c r="AL495" s="2">
        <v>0</v>
      </c>
      <c r="AM495" s="4">
        <v>0</v>
      </c>
      <c r="AO495" s="7">
        <f t="shared" si="252"/>
        <v>5</v>
      </c>
      <c r="AP495" s="7">
        <f t="shared" si="253"/>
        <v>2.5971999999999995</v>
      </c>
      <c r="AQ495" s="7">
        <f t="shared" si="254"/>
        <v>17.699000000000005</v>
      </c>
      <c r="AR495" s="7">
        <f t="shared" si="255"/>
        <v>3.8333999999999997</v>
      </c>
      <c r="AS495" s="7">
        <f t="shared" si="256"/>
        <v>29.129600000000007</v>
      </c>
      <c r="AT495" s="30" t="str">
        <f t="shared" si="257"/>
        <v>Abt</v>
      </c>
      <c r="AU495" s="36">
        <f t="shared" si="258"/>
        <v>0.45</v>
      </c>
      <c r="AV495" s="36">
        <f t="shared" si="259"/>
        <v>0.27999999999999997</v>
      </c>
      <c r="AW495" s="36">
        <f t="shared" si="260"/>
        <v>0.26</v>
      </c>
      <c r="AX495" s="36">
        <f t="shared" si="261"/>
        <v>0.01</v>
      </c>
      <c r="AY495" s="36">
        <f t="shared" si="262"/>
        <v>0</v>
      </c>
      <c r="AZ495" s="32">
        <f t="shared" si="263"/>
        <v>1</v>
      </c>
      <c r="BB495" s="36">
        <f t="shared" si="264"/>
        <v>0.5000000000000001</v>
      </c>
      <c r="BC495" s="36">
        <f t="shared" si="265"/>
        <v>0.20000000000000004</v>
      </c>
      <c r="BD495" s="36">
        <f t="shared" si="266"/>
        <v>0.29000000000000004</v>
      </c>
      <c r="BE495" s="36">
        <f t="shared" si="267"/>
        <v>0.010000000000000002</v>
      </c>
      <c r="BF495" s="36">
        <f t="shared" si="268"/>
        <v>0</v>
      </c>
      <c r="BG495" s="32">
        <f t="shared" si="269"/>
        <v>1.0000000000000002</v>
      </c>
      <c r="BI495" s="36">
        <f t="shared" si="270"/>
        <v>0.4558638906152894</v>
      </c>
      <c r="BJ495" s="36">
        <f t="shared" si="271"/>
        <v>0.12267681789931632</v>
      </c>
      <c r="BK495" s="36">
        <f t="shared" si="272"/>
        <v>0.4133840894965813</v>
      </c>
      <c r="BL495" s="36">
        <f t="shared" si="273"/>
        <v>0.00807520198881293</v>
      </c>
      <c r="BM495" s="36">
        <f t="shared" si="274"/>
        <v>0</v>
      </c>
      <c r="BN495" s="32">
        <f t="shared" si="275"/>
        <v>0.9999999999999999</v>
      </c>
      <c r="BP495" s="36">
        <f t="shared" si="276"/>
        <v>0.45000000000000007</v>
      </c>
      <c r="BQ495" s="36">
        <f t="shared" si="277"/>
        <v>0.3</v>
      </c>
      <c r="BR495" s="36">
        <f t="shared" si="278"/>
        <v>0.25</v>
      </c>
      <c r="BS495" s="36">
        <f t="shared" si="279"/>
        <v>0</v>
      </c>
      <c r="BT495" s="36">
        <f t="shared" si="280"/>
        <v>0</v>
      </c>
      <c r="BU495" s="32">
        <f t="shared" si="281"/>
        <v>1</v>
      </c>
      <c r="BW495" s="38">
        <f t="shared" si="282"/>
        <v>0.45802087910578954</v>
      </c>
      <c r="BX495" s="38">
        <f t="shared" si="283"/>
        <v>0.1799103660881028</v>
      </c>
      <c r="BY495" s="38">
        <f t="shared" si="284"/>
        <v>0.35455423349445203</v>
      </c>
      <c r="BZ495" s="38">
        <f t="shared" si="285"/>
        <v>0.0075145213116555</v>
      </c>
      <c r="CA495" s="38">
        <f t="shared" si="286"/>
        <v>0</v>
      </c>
      <c r="CB495" s="34">
        <f t="shared" si="287"/>
        <v>0.9999999999999999</v>
      </c>
    </row>
    <row r="496" spans="1:80" ht="12.75">
      <c r="A496" s="12" t="s">
        <v>666</v>
      </c>
      <c r="B496" s="12" t="s">
        <v>667</v>
      </c>
      <c r="C496" s="24"/>
      <c r="D496" s="16"/>
      <c r="E496" s="16">
        <v>0.40830999999999995</v>
      </c>
      <c r="F496" s="16"/>
      <c r="G496" s="25">
        <v>0.40830999999999995</v>
      </c>
      <c r="H496" s="27"/>
      <c r="I496" s="12" t="s">
        <v>666</v>
      </c>
      <c r="J496" s="12" t="s">
        <v>667</v>
      </c>
      <c r="K496" s="24"/>
      <c r="L496" s="16"/>
      <c r="M496" s="16">
        <v>0.16332400000000002</v>
      </c>
      <c r="N496" s="16"/>
      <c r="O496" s="25">
        <v>0.16332400000000002</v>
      </c>
      <c r="Q496" s="12" t="s">
        <v>666</v>
      </c>
      <c r="R496" s="12" t="s">
        <v>667</v>
      </c>
      <c r="S496" s="24"/>
      <c r="T496" s="16"/>
      <c r="U496" s="16">
        <v>0.5832999999999999</v>
      </c>
      <c r="V496" s="16"/>
      <c r="W496" s="25">
        <v>0.5832999999999999</v>
      </c>
      <c r="Y496" s="12" t="s">
        <v>666</v>
      </c>
      <c r="Z496" s="12" t="s">
        <v>667</v>
      </c>
      <c r="AA496" s="24"/>
      <c r="AB496" s="16"/>
      <c r="AC496" s="16">
        <v>0.011666</v>
      </c>
      <c r="AD496" s="16"/>
      <c r="AE496" s="25">
        <v>0.011666</v>
      </c>
      <c r="AG496" s="12" t="s">
        <v>666</v>
      </c>
      <c r="AH496" s="12" t="s">
        <v>667</v>
      </c>
      <c r="AI496" s="24"/>
      <c r="AJ496" s="16"/>
      <c r="AK496" s="16">
        <v>0</v>
      </c>
      <c r="AL496" s="16"/>
      <c r="AM496" s="25">
        <v>0</v>
      </c>
      <c r="AO496" s="7">
        <f t="shared" si="252"/>
        <v>0</v>
      </c>
      <c r="AP496" s="7">
        <f t="shared" si="253"/>
        <v>0</v>
      </c>
      <c r="AQ496" s="7">
        <f t="shared" si="254"/>
        <v>1.1665999999999999</v>
      </c>
      <c r="AR496" s="7">
        <f t="shared" si="255"/>
        <v>0</v>
      </c>
      <c r="AS496" s="7">
        <f t="shared" si="256"/>
        <v>1.1665999999999999</v>
      </c>
      <c r="AT496" s="30" t="str">
        <f t="shared" si="257"/>
        <v>Abt</v>
      </c>
      <c r="AU496" s="36">
        <f t="shared" si="258"/>
        <v>0</v>
      </c>
      <c r="AV496" s="36">
        <f t="shared" si="259"/>
        <v>0</v>
      </c>
      <c r="AW496" s="36">
        <f t="shared" si="260"/>
        <v>0</v>
      </c>
      <c r="AX496" s="36">
        <f t="shared" si="261"/>
        <v>0</v>
      </c>
      <c r="AY496" s="36">
        <f t="shared" si="262"/>
        <v>0</v>
      </c>
      <c r="AZ496" s="32">
        <f t="shared" si="263"/>
        <v>0</v>
      </c>
      <c r="BB496" s="36">
        <f t="shared" si="264"/>
        <v>0</v>
      </c>
      <c r="BC496" s="36">
        <f t="shared" si="265"/>
        <v>0</v>
      </c>
      <c r="BD496" s="36">
        <f t="shared" si="266"/>
        <v>0</v>
      </c>
      <c r="BE496" s="36">
        <f t="shared" si="267"/>
        <v>0</v>
      </c>
      <c r="BF496" s="36">
        <f t="shared" si="268"/>
        <v>0</v>
      </c>
      <c r="BG496" s="32">
        <f t="shared" si="269"/>
        <v>0</v>
      </c>
      <c r="BI496" s="36">
        <f t="shared" si="270"/>
        <v>0.35</v>
      </c>
      <c r="BJ496" s="36">
        <f t="shared" si="271"/>
        <v>0.14000000000000004</v>
      </c>
      <c r="BK496" s="36">
        <f t="shared" si="272"/>
        <v>0.5</v>
      </c>
      <c r="BL496" s="36">
        <f t="shared" si="273"/>
        <v>0.01</v>
      </c>
      <c r="BM496" s="36">
        <f t="shared" si="274"/>
        <v>0</v>
      </c>
      <c r="BN496" s="32">
        <f t="shared" si="275"/>
        <v>1</v>
      </c>
      <c r="BP496" s="36">
        <f t="shared" si="276"/>
        <v>0</v>
      </c>
      <c r="BQ496" s="36">
        <f t="shared" si="277"/>
        <v>0</v>
      </c>
      <c r="BR496" s="36">
        <f t="shared" si="278"/>
        <v>0</v>
      </c>
      <c r="BS496" s="36">
        <f t="shared" si="279"/>
        <v>0</v>
      </c>
      <c r="BT496" s="36">
        <f t="shared" si="280"/>
        <v>0</v>
      </c>
      <c r="BU496" s="32">
        <f t="shared" si="281"/>
        <v>0</v>
      </c>
      <c r="BW496" s="37">
        <f t="shared" si="282"/>
        <v>0.35</v>
      </c>
      <c r="BX496" s="37">
        <f t="shared" si="283"/>
        <v>0.14000000000000004</v>
      </c>
      <c r="BY496" s="37">
        <f t="shared" si="284"/>
        <v>0.5</v>
      </c>
      <c r="BZ496" s="37">
        <f t="shared" si="285"/>
        <v>0.01</v>
      </c>
      <c r="CA496" s="37">
        <f t="shared" si="286"/>
        <v>0</v>
      </c>
      <c r="CB496" s="33">
        <f t="shared" si="287"/>
        <v>1</v>
      </c>
    </row>
    <row r="497" spans="1:80" ht="12.75">
      <c r="A497" s="1" t="s">
        <v>668</v>
      </c>
      <c r="B497" s="1" t="s">
        <v>669</v>
      </c>
      <c r="C497" s="3"/>
      <c r="D497" s="2"/>
      <c r="E497" s="2">
        <v>1.5784649999999998</v>
      </c>
      <c r="F497" s="2"/>
      <c r="G497" s="4">
        <v>1.5784649999999998</v>
      </c>
      <c r="H497" s="39"/>
      <c r="I497" s="1" t="s">
        <v>668</v>
      </c>
      <c r="J497" s="1" t="s">
        <v>669</v>
      </c>
      <c r="K497" s="3"/>
      <c r="L497" s="2"/>
      <c r="M497" s="2">
        <v>0.6055630000000001</v>
      </c>
      <c r="N497" s="2"/>
      <c r="O497" s="4">
        <v>0.6055630000000001</v>
      </c>
      <c r="P497"/>
      <c r="Q497" s="1" t="s">
        <v>668</v>
      </c>
      <c r="R497" s="1" t="s">
        <v>669</v>
      </c>
      <c r="S497" s="3"/>
      <c r="T497" s="2"/>
      <c r="U497" s="2">
        <v>2.1520149999999996</v>
      </c>
      <c r="V497" s="2"/>
      <c r="W497" s="4">
        <v>2.1520149999999996</v>
      </c>
      <c r="X497"/>
      <c r="Y497" s="1" t="s">
        <v>668</v>
      </c>
      <c r="Z497" s="1" t="s">
        <v>669</v>
      </c>
      <c r="AA497" s="3"/>
      <c r="AB497" s="2"/>
      <c r="AC497" s="2">
        <v>0.042957</v>
      </c>
      <c r="AD497" s="2"/>
      <c r="AE497" s="4">
        <v>0.042957</v>
      </c>
      <c r="AF497"/>
      <c r="AG497" s="1" t="s">
        <v>668</v>
      </c>
      <c r="AH497" s="1" t="s">
        <v>669</v>
      </c>
      <c r="AI497" s="3"/>
      <c r="AJ497" s="2"/>
      <c r="AK497" s="2">
        <v>0</v>
      </c>
      <c r="AL497" s="2"/>
      <c r="AM497" s="4">
        <v>0</v>
      </c>
      <c r="AO497" s="7">
        <f t="shared" si="252"/>
        <v>0</v>
      </c>
      <c r="AP497" s="7">
        <f t="shared" si="253"/>
        <v>0</v>
      </c>
      <c r="AQ497" s="7">
        <f t="shared" si="254"/>
        <v>4.379</v>
      </c>
      <c r="AR497" s="7">
        <f t="shared" si="255"/>
        <v>0</v>
      </c>
      <c r="AS497" s="7">
        <f t="shared" si="256"/>
        <v>4.379</v>
      </c>
      <c r="AT497" s="30" t="str">
        <f t="shared" si="257"/>
        <v>Abt</v>
      </c>
      <c r="AU497" s="36">
        <f t="shared" si="258"/>
        <v>0</v>
      </c>
      <c r="AV497" s="36">
        <f t="shared" si="259"/>
        <v>0</v>
      </c>
      <c r="AW497" s="36">
        <f t="shared" si="260"/>
        <v>0</v>
      </c>
      <c r="AX497" s="36">
        <f t="shared" si="261"/>
        <v>0</v>
      </c>
      <c r="AY497" s="36">
        <f t="shared" si="262"/>
        <v>0</v>
      </c>
      <c r="AZ497" s="32">
        <f t="shared" si="263"/>
        <v>0</v>
      </c>
      <c r="BB497" s="36">
        <f t="shared" si="264"/>
        <v>0</v>
      </c>
      <c r="BC497" s="36">
        <f t="shared" si="265"/>
        <v>0</v>
      </c>
      <c r="BD497" s="36">
        <f t="shared" si="266"/>
        <v>0</v>
      </c>
      <c r="BE497" s="36">
        <f t="shared" si="267"/>
        <v>0</v>
      </c>
      <c r="BF497" s="36">
        <f t="shared" si="268"/>
        <v>0</v>
      </c>
      <c r="BG497" s="32">
        <f t="shared" si="269"/>
        <v>0</v>
      </c>
      <c r="BI497" s="36">
        <f t="shared" si="270"/>
        <v>0.36046243434574105</v>
      </c>
      <c r="BJ497" s="36">
        <f t="shared" si="271"/>
        <v>0.13828796528887877</v>
      </c>
      <c r="BK497" s="36">
        <f t="shared" si="272"/>
        <v>0.49143982644439366</v>
      </c>
      <c r="BL497" s="36">
        <f t="shared" si="273"/>
        <v>0.009809773920986527</v>
      </c>
      <c r="BM497" s="36">
        <f t="shared" si="274"/>
        <v>0</v>
      </c>
      <c r="BN497" s="32">
        <f t="shared" si="275"/>
        <v>0.9999999999999999</v>
      </c>
      <c r="BP497" s="36">
        <f t="shared" si="276"/>
        <v>0</v>
      </c>
      <c r="BQ497" s="36">
        <f t="shared" si="277"/>
        <v>0</v>
      </c>
      <c r="BR497" s="36">
        <f t="shared" si="278"/>
        <v>0</v>
      </c>
      <c r="BS497" s="36">
        <f t="shared" si="279"/>
        <v>0</v>
      </c>
      <c r="BT497" s="36">
        <f t="shared" si="280"/>
        <v>0</v>
      </c>
      <c r="BU497" s="32">
        <f t="shared" si="281"/>
        <v>0</v>
      </c>
      <c r="BW497" s="38">
        <f t="shared" si="282"/>
        <v>0.36046243434574105</v>
      </c>
      <c r="BX497" s="38">
        <f t="shared" si="283"/>
        <v>0.13828796528887877</v>
      </c>
      <c r="BY497" s="38">
        <f t="shared" si="284"/>
        <v>0.49143982644439366</v>
      </c>
      <c r="BZ497" s="38">
        <f t="shared" si="285"/>
        <v>0.009809773920986527</v>
      </c>
      <c r="CA497" s="38">
        <f t="shared" si="286"/>
        <v>0</v>
      </c>
      <c r="CB497" s="34">
        <f t="shared" si="287"/>
        <v>0.9999999999999999</v>
      </c>
    </row>
    <row r="498" spans="1:80" ht="12.75">
      <c r="A498" s="1" t="s">
        <v>670</v>
      </c>
      <c r="B498" s="1" t="s">
        <v>671</v>
      </c>
      <c r="C498" s="3">
        <v>0.13335</v>
      </c>
      <c r="D498" s="2"/>
      <c r="E498" s="2">
        <v>0.7145599999999999</v>
      </c>
      <c r="F498" s="2"/>
      <c r="G498" s="4">
        <v>0.8479099999999998</v>
      </c>
      <c r="H498"/>
      <c r="I498" s="1" t="s">
        <v>670</v>
      </c>
      <c r="J498" s="1" t="s">
        <v>671</v>
      </c>
      <c r="K498" s="3">
        <v>0.05334</v>
      </c>
      <c r="L498" s="2"/>
      <c r="M498" s="2">
        <v>0.28582399999999997</v>
      </c>
      <c r="N498" s="2"/>
      <c r="O498" s="4">
        <v>0.33916399999999997</v>
      </c>
      <c r="P498"/>
      <c r="Q498" s="1" t="s">
        <v>670</v>
      </c>
      <c r="R498" s="1" t="s">
        <v>671</v>
      </c>
      <c r="S498" s="3">
        <v>0.077343</v>
      </c>
      <c r="T498" s="2"/>
      <c r="U498" s="2">
        <v>1.0208</v>
      </c>
      <c r="V498" s="2"/>
      <c r="W498" s="4">
        <v>1.0981429999999999</v>
      </c>
      <c r="X498"/>
      <c r="Y498" s="1" t="s">
        <v>670</v>
      </c>
      <c r="Z498" s="1" t="s">
        <v>671</v>
      </c>
      <c r="AA498" s="3">
        <v>0.002667</v>
      </c>
      <c r="AB498" s="2"/>
      <c r="AC498" s="2">
        <v>0.020416</v>
      </c>
      <c r="AD498" s="2"/>
      <c r="AE498" s="4">
        <v>0.023083</v>
      </c>
      <c r="AF498"/>
      <c r="AG498" s="1" t="s">
        <v>670</v>
      </c>
      <c r="AH498" s="1" t="s">
        <v>671</v>
      </c>
      <c r="AI498" s="3">
        <v>0</v>
      </c>
      <c r="AJ498" s="2"/>
      <c r="AK498" s="2">
        <v>0</v>
      </c>
      <c r="AL498" s="2"/>
      <c r="AM498" s="4">
        <v>0</v>
      </c>
      <c r="AO498" s="7">
        <f t="shared" si="252"/>
        <v>0.26669999999999994</v>
      </c>
      <c r="AP498" s="7">
        <f t="shared" si="253"/>
        <v>0</v>
      </c>
      <c r="AQ498" s="7">
        <f t="shared" si="254"/>
        <v>2.0416</v>
      </c>
      <c r="AR498" s="7">
        <f t="shared" si="255"/>
        <v>0</v>
      </c>
      <c r="AS498" s="7">
        <f t="shared" si="256"/>
        <v>2.3082999999999996</v>
      </c>
      <c r="AT498" s="30" t="str">
        <f t="shared" si="257"/>
        <v>Abt</v>
      </c>
      <c r="AU498" s="36">
        <f t="shared" si="258"/>
        <v>0.5000000000000001</v>
      </c>
      <c r="AV498" s="36">
        <f t="shared" si="259"/>
        <v>0.20000000000000004</v>
      </c>
      <c r="AW498" s="36">
        <f t="shared" si="260"/>
        <v>0.29000000000000004</v>
      </c>
      <c r="AX498" s="36">
        <f t="shared" si="261"/>
        <v>0.010000000000000002</v>
      </c>
      <c r="AY498" s="36">
        <f t="shared" si="262"/>
        <v>0</v>
      </c>
      <c r="AZ498" s="32">
        <f t="shared" si="263"/>
        <v>1.0000000000000002</v>
      </c>
      <c r="BB498" s="36">
        <f t="shared" si="264"/>
        <v>0</v>
      </c>
      <c r="BC498" s="36">
        <f t="shared" si="265"/>
        <v>0</v>
      </c>
      <c r="BD498" s="36">
        <f t="shared" si="266"/>
        <v>0</v>
      </c>
      <c r="BE498" s="36">
        <f t="shared" si="267"/>
        <v>0</v>
      </c>
      <c r="BF498" s="36">
        <f t="shared" si="268"/>
        <v>0</v>
      </c>
      <c r="BG498" s="32">
        <f t="shared" si="269"/>
        <v>0</v>
      </c>
      <c r="BI498" s="36">
        <f t="shared" si="270"/>
        <v>0.35</v>
      </c>
      <c r="BJ498" s="36">
        <f t="shared" si="271"/>
        <v>0.13999999999999999</v>
      </c>
      <c r="BK498" s="36">
        <f t="shared" si="272"/>
        <v>0.5</v>
      </c>
      <c r="BL498" s="36">
        <f t="shared" si="273"/>
        <v>0.01</v>
      </c>
      <c r="BM498" s="36">
        <f t="shared" si="274"/>
        <v>0</v>
      </c>
      <c r="BN498" s="32">
        <f t="shared" si="275"/>
        <v>1</v>
      </c>
      <c r="BP498" s="36">
        <f t="shared" si="276"/>
        <v>0</v>
      </c>
      <c r="BQ498" s="36">
        <f t="shared" si="277"/>
        <v>0</v>
      </c>
      <c r="BR498" s="36">
        <f t="shared" si="278"/>
        <v>0</v>
      </c>
      <c r="BS498" s="36">
        <f t="shared" si="279"/>
        <v>0</v>
      </c>
      <c r="BT498" s="36">
        <f t="shared" si="280"/>
        <v>0</v>
      </c>
      <c r="BU498" s="32">
        <f t="shared" si="281"/>
        <v>0</v>
      </c>
      <c r="BW498" s="38">
        <f t="shared" si="282"/>
        <v>0.3673309361868041</v>
      </c>
      <c r="BX498" s="38">
        <f t="shared" si="283"/>
        <v>0.14693237447472166</v>
      </c>
      <c r="BY498" s="38">
        <f t="shared" si="284"/>
        <v>0.47573668933847424</v>
      </c>
      <c r="BZ498" s="38">
        <f t="shared" si="285"/>
        <v>0.010000000000000002</v>
      </c>
      <c r="CA498" s="38">
        <f t="shared" si="286"/>
        <v>0</v>
      </c>
      <c r="CB498" s="34">
        <f t="shared" si="287"/>
        <v>1</v>
      </c>
    </row>
    <row r="499" spans="1:80" ht="12.75">
      <c r="A499" s="12" t="s">
        <v>672</v>
      </c>
      <c r="B499" s="12" t="s">
        <v>673</v>
      </c>
      <c r="C499" s="24">
        <v>0.425</v>
      </c>
      <c r="D499" s="16"/>
      <c r="E499" s="16">
        <v>1.812755</v>
      </c>
      <c r="F499" s="16"/>
      <c r="G499" s="25">
        <v>2.237755</v>
      </c>
      <c r="H499" s="27"/>
      <c r="I499" s="12" t="s">
        <v>672</v>
      </c>
      <c r="J499" s="12" t="s">
        <v>673</v>
      </c>
      <c r="K499" s="24">
        <v>0.17</v>
      </c>
      <c r="L499" s="16"/>
      <c r="M499" s="16">
        <v>0.7251019999999999</v>
      </c>
      <c r="N499" s="16"/>
      <c r="O499" s="25">
        <v>0.895102</v>
      </c>
      <c r="Q499" s="12" t="s">
        <v>672</v>
      </c>
      <c r="R499" s="12" t="s">
        <v>673</v>
      </c>
      <c r="S499" s="24">
        <v>0.24649999999999997</v>
      </c>
      <c r="T499" s="16"/>
      <c r="U499" s="16">
        <v>2.58965</v>
      </c>
      <c r="V499" s="16"/>
      <c r="W499" s="25">
        <v>2.83615</v>
      </c>
      <c r="Y499" s="12" t="s">
        <v>672</v>
      </c>
      <c r="Z499" s="12" t="s">
        <v>673</v>
      </c>
      <c r="AA499" s="24">
        <v>0.0085</v>
      </c>
      <c r="AB499" s="16"/>
      <c r="AC499" s="16">
        <v>0.051793</v>
      </c>
      <c r="AD499" s="16"/>
      <c r="AE499" s="25">
        <v>0.060293</v>
      </c>
      <c r="AG499" s="12" t="s">
        <v>672</v>
      </c>
      <c r="AH499" s="12" t="s">
        <v>673</v>
      </c>
      <c r="AI499" s="24">
        <v>0</v>
      </c>
      <c r="AJ499" s="16"/>
      <c r="AK499" s="16">
        <v>0</v>
      </c>
      <c r="AL499" s="16"/>
      <c r="AM499" s="25">
        <v>0</v>
      </c>
      <c r="AO499" s="7">
        <f t="shared" si="252"/>
        <v>0.8499999999999999</v>
      </c>
      <c r="AP499" s="7">
        <f t="shared" si="253"/>
        <v>0</v>
      </c>
      <c r="AQ499" s="7">
        <f t="shared" si="254"/>
        <v>5.1793</v>
      </c>
      <c r="AR499" s="7">
        <f t="shared" si="255"/>
        <v>0</v>
      </c>
      <c r="AS499" s="7">
        <f t="shared" si="256"/>
        <v>6.029299999999999</v>
      </c>
      <c r="AT499" s="30" t="str">
        <f t="shared" si="257"/>
        <v>Abt</v>
      </c>
      <c r="AU499" s="36">
        <f t="shared" si="258"/>
        <v>0.5000000000000001</v>
      </c>
      <c r="AV499" s="36">
        <f t="shared" si="259"/>
        <v>0.20000000000000004</v>
      </c>
      <c r="AW499" s="36">
        <f t="shared" si="260"/>
        <v>0.29000000000000004</v>
      </c>
      <c r="AX499" s="36">
        <f t="shared" si="261"/>
        <v>0.010000000000000002</v>
      </c>
      <c r="AY499" s="36">
        <f t="shared" si="262"/>
        <v>0</v>
      </c>
      <c r="AZ499" s="32">
        <f t="shared" si="263"/>
        <v>1.0000000000000002</v>
      </c>
      <c r="BB499" s="36">
        <f t="shared" si="264"/>
        <v>0</v>
      </c>
      <c r="BC499" s="36">
        <f t="shared" si="265"/>
        <v>0</v>
      </c>
      <c r="BD499" s="36">
        <f t="shared" si="266"/>
        <v>0</v>
      </c>
      <c r="BE499" s="36">
        <f t="shared" si="267"/>
        <v>0</v>
      </c>
      <c r="BF499" s="36">
        <f t="shared" si="268"/>
        <v>0</v>
      </c>
      <c r="BG499" s="32">
        <f t="shared" si="269"/>
        <v>0</v>
      </c>
      <c r="BI499" s="36">
        <f t="shared" si="270"/>
        <v>0.35000000000000003</v>
      </c>
      <c r="BJ499" s="36">
        <f t="shared" si="271"/>
        <v>0.13999999999999999</v>
      </c>
      <c r="BK499" s="36">
        <f t="shared" si="272"/>
        <v>0.5</v>
      </c>
      <c r="BL499" s="36">
        <f t="shared" si="273"/>
        <v>0.01</v>
      </c>
      <c r="BM499" s="36">
        <f t="shared" si="274"/>
        <v>0</v>
      </c>
      <c r="BN499" s="32">
        <f t="shared" si="275"/>
        <v>1</v>
      </c>
      <c r="BP499" s="36">
        <f t="shared" si="276"/>
        <v>0</v>
      </c>
      <c r="BQ499" s="36">
        <f t="shared" si="277"/>
        <v>0</v>
      </c>
      <c r="BR499" s="36">
        <f t="shared" si="278"/>
        <v>0</v>
      </c>
      <c r="BS499" s="36">
        <f t="shared" si="279"/>
        <v>0</v>
      </c>
      <c r="BT499" s="36">
        <f t="shared" si="280"/>
        <v>0</v>
      </c>
      <c r="BU499" s="32">
        <f t="shared" si="281"/>
        <v>0</v>
      </c>
      <c r="BW499" s="37">
        <f t="shared" si="282"/>
        <v>0.3711467334516445</v>
      </c>
      <c r="BX499" s="37">
        <f t="shared" si="283"/>
        <v>0.14845869338065779</v>
      </c>
      <c r="BY499" s="37">
        <f t="shared" si="284"/>
        <v>0.4703945731676978</v>
      </c>
      <c r="BZ499" s="37">
        <f t="shared" si="285"/>
        <v>0.010000000000000002</v>
      </c>
      <c r="CA499" s="37">
        <f t="shared" si="286"/>
        <v>0</v>
      </c>
      <c r="CB499" s="33">
        <f t="shared" si="287"/>
        <v>1</v>
      </c>
    </row>
    <row r="500" spans="1:80" ht="12.75">
      <c r="A500" s="1" t="s">
        <v>46</v>
      </c>
      <c r="B500" s="1" t="s">
        <v>47</v>
      </c>
      <c r="C500" s="3">
        <v>1.56</v>
      </c>
      <c r="D500" s="2">
        <v>1.6234319999999998</v>
      </c>
      <c r="E500" s="2">
        <v>6.148975000000002</v>
      </c>
      <c r="F500" s="2">
        <v>0.5336</v>
      </c>
      <c r="G500" s="4">
        <v>9.866007000000002</v>
      </c>
      <c r="H500" s="39"/>
      <c r="I500" s="1" t="s">
        <v>46</v>
      </c>
      <c r="J500" s="1" t="s">
        <v>47</v>
      </c>
      <c r="K500" s="3">
        <v>0.63</v>
      </c>
      <c r="L500" s="2">
        <v>0.188224</v>
      </c>
      <c r="M500" s="2">
        <v>0</v>
      </c>
      <c r="N500" s="2">
        <v>0.0468</v>
      </c>
      <c r="O500" s="4">
        <v>0.8650240000000001</v>
      </c>
      <c r="P500"/>
      <c r="Q500" s="1" t="s">
        <v>46</v>
      </c>
      <c r="R500" s="1" t="s">
        <v>47</v>
      </c>
      <c r="S500" s="3">
        <v>0.75</v>
      </c>
      <c r="T500" s="2">
        <v>0.5411440000000001</v>
      </c>
      <c r="U500" s="2">
        <v>5.8646829999999985</v>
      </c>
      <c r="V500" s="2">
        <v>0.4091</v>
      </c>
      <c r="W500" s="4">
        <v>7.564926999999999</v>
      </c>
      <c r="X500"/>
      <c r="Y500" s="1" t="s">
        <v>46</v>
      </c>
      <c r="Z500" s="1" t="s">
        <v>47</v>
      </c>
      <c r="AA500" s="3">
        <v>0.06</v>
      </c>
      <c r="AB500" s="2">
        <v>0.0208</v>
      </c>
      <c r="AC500" s="2">
        <v>0.10304200000000005</v>
      </c>
      <c r="AD500" s="2">
        <v>0.0105</v>
      </c>
      <c r="AE500" s="4">
        <v>0.19434200000000007</v>
      </c>
      <c r="AF500"/>
      <c r="AG500" s="1" t="s">
        <v>46</v>
      </c>
      <c r="AH500" s="1" t="s">
        <v>47</v>
      </c>
      <c r="AI500" s="3">
        <v>0</v>
      </c>
      <c r="AJ500" s="2">
        <v>0</v>
      </c>
      <c r="AK500" s="2">
        <v>0</v>
      </c>
      <c r="AL500" s="2">
        <v>0</v>
      </c>
      <c r="AM500" s="4">
        <v>0</v>
      </c>
      <c r="AO500" s="7">
        <f t="shared" si="252"/>
        <v>3</v>
      </c>
      <c r="AP500" s="7">
        <f t="shared" si="253"/>
        <v>2.3735999999999997</v>
      </c>
      <c r="AQ500" s="7">
        <f t="shared" si="254"/>
        <v>12.1167</v>
      </c>
      <c r="AR500" s="7">
        <f t="shared" si="255"/>
        <v>0.9999999999999999</v>
      </c>
      <c r="AS500" s="7">
        <f t="shared" si="256"/>
        <v>18.490299999999998</v>
      </c>
      <c r="AT500" s="30" t="str">
        <f t="shared" si="257"/>
        <v>Inst</v>
      </c>
      <c r="AU500" s="36">
        <f t="shared" si="258"/>
        <v>0.52</v>
      </c>
      <c r="AV500" s="36">
        <f t="shared" si="259"/>
        <v>0.21</v>
      </c>
      <c r="AW500" s="36">
        <f t="shared" si="260"/>
        <v>0.25</v>
      </c>
      <c r="AX500" s="36">
        <f t="shared" si="261"/>
        <v>0.02</v>
      </c>
      <c r="AY500" s="36">
        <f t="shared" si="262"/>
        <v>0</v>
      </c>
      <c r="AZ500" s="32">
        <f t="shared" si="263"/>
        <v>1</v>
      </c>
      <c r="BB500" s="36">
        <f t="shared" si="264"/>
        <v>0.683953488372093</v>
      </c>
      <c r="BC500" s="36">
        <f t="shared" si="265"/>
        <v>0.07929895517357602</v>
      </c>
      <c r="BD500" s="36">
        <f t="shared" si="266"/>
        <v>0.22798449612403107</v>
      </c>
      <c r="BE500" s="36">
        <f t="shared" si="267"/>
        <v>0.008763060330299968</v>
      </c>
      <c r="BF500" s="36">
        <f t="shared" si="268"/>
        <v>0</v>
      </c>
      <c r="BG500" s="32">
        <f t="shared" si="269"/>
        <v>1</v>
      </c>
      <c r="BI500" s="36">
        <f t="shared" si="270"/>
        <v>0.5074793466868043</v>
      </c>
      <c r="BJ500" s="36">
        <f t="shared" si="271"/>
        <v>0</v>
      </c>
      <c r="BK500" s="36">
        <f t="shared" si="272"/>
        <v>0.48401652265055656</v>
      </c>
      <c r="BL500" s="36">
        <f t="shared" si="273"/>
        <v>0.008504130662639171</v>
      </c>
      <c r="BM500" s="36">
        <f t="shared" si="274"/>
        <v>0</v>
      </c>
      <c r="BN500" s="32">
        <f t="shared" si="275"/>
        <v>1</v>
      </c>
      <c r="BP500" s="36">
        <f t="shared" si="276"/>
        <v>0.5336000000000001</v>
      </c>
      <c r="BQ500" s="36">
        <f t="shared" si="277"/>
        <v>0.04680000000000001</v>
      </c>
      <c r="BR500" s="36">
        <f t="shared" si="278"/>
        <v>0.4091000000000001</v>
      </c>
      <c r="BS500" s="36">
        <f t="shared" si="279"/>
        <v>0.010500000000000002</v>
      </c>
      <c r="BT500" s="36">
        <f t="shared" si="280"/>
        <v>0</v>
      </c>
      <c r="BU500" s="32">
        <f t="shared" si="281"/>
        <v>1</v>
      </c>
      <c r="BW500" s="38">
        <f t="shared" si="282"/>
        <v>0.5335774433081131</v>
      </c>
      <c r="BX500" s="38">
        <f t="shared" si="283"/>
        <v>0.046782583300433216</v>
      </c>
      <c r="BY500" s="38">
        <f t="shared" si="284"/>
        <v>0.40912948951612466</v>
      </c>
      <c r="BZ500" s="38">
        <f t="shared" si="285"/>
        <v>0.010510483875329232</v>
      </c>
      <c r="CA500" s="38">
        <f t="shared" si="286"/>
        <v>0</v>
      </c>
      <c r="CB500" s="34">
        <f t="shared" si="287"/>
        <v>1</v>
      </c>
    </row>
    <row r="501" spans="1:80" ht="12.75">
      <c r="A501" s="1" t="s">
        <v>674</v>
      </c>
      <c r="B501" s="1" t="s">
        <v>675</v>
      </c>
      <c r="C501" s="3">
        <v>1.56</v>
      </c>
      <c r="D501" s="2">
        <v>1.6234319999999998</v>
      </c>
      <c r="E501" s="2">
        <v>6.148975000000002</v>
      </c>
      <c r="F501" s="2">
        <v>0.5336</v>
      </c>
      <c r="G501" s="4">
        <v>9.866007000000002</v>
      </c>
      <c r="H501" s="39"/>
      <c r="I501" s="1" t="s">
        <v>674</v>
      </c>
      <c r="J501" s="1" t="s">
        <v>675</v>
      </c>
      <c r="K501" s="3">
        <v>0.63</v>
      </c>
      <c r="L501" s="2">
        <v>0.188224</v>
      </c>
      <c r="M501" s="2">
        <v>0</v>
      </c>
      <c r="N501" s="2">
        <v>0.0468</v>
      </c>
      <c r="O501" s="4">
        <v>0.865024</v>
      </c>
      <c r="P501"/>
      <c r="Q501" s="1" t="s">
        <v>674</v>
      </c>
      <c r="R501" s="1" t="s">
        <v>675</v>
      </c>
      <c r="S501" s="3">
        <v>0.75</v>
      </c>
      <c r="T501" s="2">
        <v>0.5411440000000001</v>
      </c>
      <c r="U501" s="2">
        <v>5.8646829999999985</v>
      </c>
      <c r="V501" s="2">
        <v>0.4091</v>
      </c>
      <c r="W501" s="4">
        <v>7.564926999999999</v>
      </c>
      <c r="X501"/>
      <c r="Y501" s="1" t="s">
        <v>674</v>
      </c>
      <c r="Z501" s="1" t="s">
        <v>675</v>
      </c>
      <c r="AA501" s="3">
        <v>0.06</v>
      </c>
      <c r="AB501" s="2">
        <v>0.0208</v>
      </c>
      <c r="AC501" s="2">
        <v>0.10304200000000005</v>
      </c>
      <c r="AD501" s="2">
        <v>0.0105</v>
      </c>
      <c r="AE501" s="4">
        <v>0.19434200000000007</v>
      </c>
      <c r="AF501"/>
      <c r="AG501" s="1" t="s">
        <v>674</v>
      </c>
      <c r="AH501" s="1" t="s">
        <v>675</v>
      </c>
      <c r="AI501" s="3">
        <v>0</v>
      </c>
      <c r="AJ501" s="2">
        <v>0</v>
      </c>
      <c r="AK501" s="2">
        <v>0</v>
      </c>
      <c r="AL501" s="2">
        <v>0</v>
      </c>
      <c r="AM501" s="4">
        <v>0</v>
      </c>
      <c r="AO501" s="7">
        <f t="shared" si="252"/>
        <v>3</v>
      </c>
      <c r="AP501" s="7">
        <f t="shared" si="253"/>
        <v>2.3735999999999997</v>
      </c>
      <c r="AQ501" s="7">
        <f t="shared" si="254"/>
        <v>12.1167</v>
      </c>
      <c r="AR501" s="7">
        <f t="shared" si="255"/>
        <v>0.9999999999999999</v>
      </c>
      <c r="AS501" s="7">
        <f t="shared" si="256"/>
        <v>18.490299999999998</v>
      </c>
      <c r="AT501" s="30" t="str">
        <f t="shared" si="257"/>
        <v>Abt</v>
      </c>
      <c r="AU501" s="36">
        <f t="shared" si="258"/>
        <v>0.52</v>
      </c>
      <c r="AV501" s="36">
        <f t="shared" si="259"/>
        <v>0.21</v>
      </c>
      <c r="AW501" s="36">
        <f t="shared" si="260"/>
        <v>0.25</v>
      </c>
      <c r="AX501" s="36">
        <f t="shared" si="261"/>
        <v>0.02</v>
      </c>
      <c r="AY501" s="36">
        <f t="shared" si="262"/>
        <v>0</v>
      </c>
      <c r="AZ501" s="32">
        <f t="shared" si="263"/>
        <v>1</v>
      </c>
      <c r="BB501" s="36">
        <f t="shared" si="264"/>
        <v>0.683953488372093</v>
      </c>
      <c r="BC501" s="36">
        <f t="shared" si="265"/>
        <v>0.07929895517357602</v>
      </c>
      <c r="BD501" s="36">
        <f t="shared" si="266"/>
        <v>0.22798449612403107</v>
      </c>
      <c r="BE501" s="36">
        <f t="shared" si="267"/>
        <v>0.008763060330299968</v>
      </c>
      <c r="BF501" s="36">
        <f t="shared" si="268"/>
        <v>0</v>
      </c>
      <c r="BG501" s="32">
        <f t="shared" si="269"/>
        <v>1</v>
      </c>
      <c r="BI501" s="36">
        <f t="shared" si="270"/>
        <v>0.5074793466868043</v>
      </c>
      <c r="BJ501" s="36">
        <f t="shared" si="271"/>
        <v>0</v>
      </c>
      <c r="BK501" s="36">
        <f t="shared" si="272"/>
        <v>0.48401652265055656</v>
      </c>
      <c r="BL501" s="36">
        <f t="shared" si="273"/>
        <v>0.008504130662639171</v>
      </c>
      <c r="BM501" s="36">
        <f t="shared" si="274"/>
        <v>0</v>
      </c>
      <c r="BN501" s="32">
        <f t="shared" si="275"/>
        <v>1</v>
      </c>
      <c r="BP501" s="36">
        <f t="shared" si="276"/>
        <v>0.5336000000000001</v>
      </c>
      <c r="BQ501" s="36">
        <f t="shared" si="277"/>
        <v>0.04680000000000001</v>
      </c>
      <c r="BR501" s="36">
        <f t="shared" si="278"/>
        <v>0.4091000000000001</v>
      </c>
      <c r="BS501" s="36">
        <f t="shared" si="279"/>
        <v>0.010500000000000002</v>
      </c>
      <c r="BT501" s="36">
        <f t="shared" si="280"/>
        <v>0</v>
      </c>
      <c r="BU501" s="32">
        <f t="shared" si="281"/>
        <v>1</v>
      </c>
      <c r="BW501" s="38">
        <f t="shared" si="282"/>
        <v>0.5335774433081131</v>
      </c>
      <c r="BX501" s="38">
        <f t="shared" si="283"/>
        <v>0.04678258330043321</v>
      </c>
      <c r="BY501" s="38">
        <f t="shared" si="284"/>
        <v>0.40912948951612466</v>
      </c>
      <c r="BZ501" s="38">
        <f t="shared" si="285"/>
        <v>0.010510483875329232</v>
      </c>
      <c r="CA501" s="38">
        <f t="shared" si="286"/>
        <v>0</v>
      </c>
      <c r="CB501" s="34">
        <f t="shared" si="287"/>
        <v>1</v>
      </c>
    </row>
    <row r="502" spans="1:80" ht="12.75">
      <c r="A502" s="1" t="s">
        <v>48</v>
      </c>
      <c r="B502" s="1" t="s">
        <v>49</v>
      </c>
      <c r="C502" s="3">
        <v>0.4</v>
      </c>
      <c r="D502" s="2">
        <v>0.6616799999999998</v>
      </c>
      <c r="E502" s="2">
        <v>0.6198550000000002</v>
      </c>
      <c r="F502" s="2">
        <v>0.7633399999999998</v>
      </c>
      <c r="G502" s="4">
        <v>2.444875</v>
      </c>
      <c r="H502"/>
      <c r="I502" s="1" t="s">
        <v>48</v>
      </c>
      <c r="J502" s="1" t="s">
        <v>49</v>
      </c>
      <c r="K502" s="3">
        <v>0.25</v>
      </c>
      <c r="L502" s="2">
        <v>0.44112</v>
      </c>
      <c r="M502" s="2">
        <v>1.859565</v>
      </c>
      <c r="N502" s="2">
        <v>0.3816699999999999</v>
      </c>
      <c r="O502" s="4">
        <v>2.932354999999999</v>
      </c>
      <c r="P502"/>
      <c r="Q502" s="1" t="s">
        <v>48</v>
      </c>
      <c r="R502" s="1" t="s">
        <v>49</v>
      </c>
      <c r="S502" s="3">
        <v>0.3</v>
      </c>
      <c r="T502" s="2">
        <v>1.1028</v>
      </c>
      <c r="U502" s="2">
        <v>9.917680000000002</v>
      </c>
      <c r="V502" s="2">
        <v>6.488389999999999</v>
      </c>
      <c r="W502" s="4">
        <v>17.808870000000002</v>
      </c>
      <c r="X502"/>
      <c r="Y502" s="1" t="s">
        <v>48</v>
      </c>
      <c r="Z502" s="1" t="s">
        <v>49</v>
      </c>
      <c r="AA502" s="3">
        <v>0.05</v>
      </c>
      <c r="AB502" s="2">
        <v>0</v>
      </c>
      <c r="AC502" s="2">
        <v>0</v>
      </c>
      <c r="AD502" s="2">
        <v>0</v>
      </c>
      <c r="AE502" s="4">
        <v>0.05</v>
      </c>
      <c r="AF502"/>
      <c r="AG502" s="1" t="s">
        <v>48</v>
      </c>
      <c r="AH502" s="1" t="s">
        <v>49</v>
      </c>
      <c r="AI502" s="3">
        <v>0</v>
      </c>
      <c r="AJ502" s="2">
        <v>0</v>
      </c>
      <c r="AK502" s="2">
        <v>0</v>
      </c>
      <c r="AL502" s="2">
        <v>0</v>
      </c>
      <c r="AM502" s="4">
        <v>0</v>
      </c>
      <c r="AO502" s="7">
        <f t="shared" si="252"/>
        <v>1</v>
      </c>
      <c r="AP502" s="7">
        <f t="shared" si="253"/>
        <v>2.2055999999999996</v>
      </c>
      <c r="AQ502" s="7">
        <f t="shared" si="254"/>
        <v>12.397100000000002</v>
      </c>
      <c r="AR502" s="7">
        <f t="shared" si="255"/>
        <v>7.633399999999998</v>
      </c>
      <c r="AS502" s="7">
        <f t="shared" si="256"/>
        <v>23.236100000000004</v>
      </c>
      <c r="AT502" s="30" t="str">
        <f t="shared" si="257"/>
        <v>Inst</v>
      </c>
      <c r="AU502" s="36">
        <f t="shared" si="258"/>
        <v>0.4</v>
      </c>
      <c r="AV502" s="36">
        <f t="shared" si="259"/>
        <v>0.25</v>
      </c>
      <c r="AW502" s="36">
        <f t="shared" si="260"/>
        <v>0.3</v>
      </c>
      <c r="AX502" s="36">
        <f t="shared" si="261"/>
        <v>0.05</v>
      </c>
      <c r="AY502" s="36">
        <f t="shared" si="262"/>
        <v>0</v>
      </c>
      <c r="AZ502" s="32">
        <f t="shared" si="263"/>
        <v>1</v>
      </c>
      <c r="BB502" s="36">
        <f t="shared" si="264"/>
        <v>0.3</v>
      </c>
      <c r="BC502" s="36">
        <f t="shared" si="265"/>
        <v>0.20000000000000004</v>
      </c>
      <c r="BD502" s="36">
        <f t="shared" si="266"/>
        <v>0.5000000000000001</v>
      </c>
      <c r="BE502" s="36">
        <f t="shared" si="267"/>
        <v>0</v>
      </c>
      <c r="BF502" s="36">
        <f t="shared" si="268"/>
        <v>0</v>
      </c>
      <c r="BG502" s="32">
        <f t="shared" si="269"/>
        <v>1</v>
      </c>
      <c r="BI502" s="36">
        <f t="shared" si="270"/>
        <v>0.05</v>
      </c>
      <c r="BJ502" s="36">
        <f t="shared" si="271"/>
        <v>0.14999999999999997</v>
      </c>
      <c r="BK502" s="36">
        <f t="shared" si="272"/>
        <v>0.8</v>
      </c>
      <c r="BL502" s="36">
        <f t="shared" si="273"/>
        <v>0</v>
      </c>
      <c r="BM502" s="36">
        <f t="shared" si="274"/>
        <v>0</v>
      </c>
      <c r="BN502" s="32">
        <f t="shared" si="275"/>
        <v>1</v>
      </c>
      <c r="BP502" s="36">
        <f t="shared" si="276"/>
        <v>0.09999999999999999</v>
      </c>
      <c r="BQ502" s="36">
        <f t="shared" si="277"/>
        <v>0.049999999999999996</v>
      </c>
      <c r="BR502" s="36">
        <f t="shared" si="278"/>
        <v>0.8500000000000001</v>
      </c>
      <c r="BS502" s="36">
        <f t="shared" si="279"/>
        <v>0</v>
      </c>
      <c r="BT502" s="36">
        <f t="shared" si="280"/>
        <v>0</v>
      </c>
      <c r="BU502" s="32">
        <f t="shared" si="281"/>
        <v>1</v>
      </c>
      <c r="BW502" s="38">
        <f t="shared" si="282"/>
        <v>0.10521881899286023</v>
      </c>
      <c r="BX502" s="38">
        <f t="shared" si="283"/>
        <v>0.12619824325080364</v>
      </c>
      <c r="BY502" s="38">
        <f t="shared" si="284"/>
        <v>0.7664311136550453</v>
      </c>
      <c r="BZ502" s="38">
        <f t="shared" si="285"/>
        <v>0.002151824101290664</v>
      </c>
      <c r="CA502" s="38">
        <f t="shared" si="286"/>
        <v>0</v>
      </c>
      <c r="CB502" s="34">
        <f t="shared" si="287"/>
        <v>0.9999999999999999</v>
      </c>
    </row>
    <row r="503" spans="1:80" ht="12.75">
      <c r="A503" s="1" t="s">
        <v>676</v>
      </c>
      <c r="B503" s="1" t="s">
        <v>677</v>
      </c>
      <c r="C503" s="3">
        <v>0.4</v>
      </c>
      <c r="D503" s="2">
        <v>0.6616799999999998</v>
      </c>
      <c r="E503" s="2">
        <v>0.6198550000000002</v>
      </c>
      <c r="F503" s="2">
        <v>0.7633399999999998</v>
      </c>
      <c r="G503" s="4">
        <v>2.444875</v>
      </c>
      <c r="H503"/>
      <c r="I503" s="1" t="s">
        <v>676</v>
      </c>
      <c r="J503" s="1" t="s">
        <v>677</v>
      </c>
      <c r="K503" s="3">
        <v>0.25</v>
      </c>
      <c r="L503" s="2">
        <v>0.44112</v>
      </c>
      <c r="M503" s="2">
        <v>1.859565</v>
      </c>
      <c r="N503" s="2">
        <v>0.3816699999999999</v>
      </c>
      <c r="O503" s="4">
        <v>2.9323549999999994</v>
      </c>
      <c r="P503"/>
      <c r="Q503" s="1" t="s">
        <v>676</v>
      </c>
      <c r="R503" s="1" t="s">
        <v>677</v>
      </c>
      <c r="S503" s="3">
        <v>0.3</v>
      </c>
      <c r="T503" s="2">
        <v>1.1028</v>
      </c>
      <c r="U503" s="2">
        <v>9.917680000000002</v>
      </c>
      <c r="V503" s="2">
        <v>6.488389999999999</v>
      </c>
      <c r="W503" s="4">
        <v>17.808870000000002</v>
      </c>
      <c r="X503"/>
      <c r="Y503" s="1" t="s">
        <v>676</v>
      </c>
      <c r="Z503" s="1" t="s">
        <v>677</v>
      </c>
      <c r="AA503" s="3">
        <v>0.05</v>
      </c>
      <c r="AB503" s="2">
        <v>0</v>
      </c>
      <c r="AC503" s="2">
        <v>0</v>
      </c>
      <c r="AD503" s="2">
        <v>0</v>
      </c>
      <c r="AE503" s="4">
        <v>0.05</v>
      </c>
      <c r="AF503"/>
      <c r="AG503" s="1" t="s">
        <v>676</v>
      </c>
      <c r="AH503" s="1" t="s">
        <v>677</v>
      </c>
      <c r="AI503" s="3">
        <v>0</v>
      </c>
      <c r="AJ503" s="2">
        <v>0</v>
      </c>
      <c r="AK503" s="2">
        <v>0</v>
      </c>
      <c r="AL503" s="2">
        <v>0</v>
      </c>
      <c r="AM503" s="4">
        <v>0</v>
      </c>
      <c r="AO503" s="7">
        <f t="shared" si="252"/>
        <v>1</v>
      </c>
      <c r="AP503" s="7">
        <f t="shared" si="253"/>
        <v>2.2055999999999996</v>
      </c>
      <c r="AQ503" s="7">
        <f t="shared" si="254"/>
        <v>12.397100000000002</v>
      </c>
      <c r="AR503" s="7">
        <f t="shared" si="255"/>
        <v>7.633399999999998</v>
      </c>
      <c r="AS503" s="7">
        <f t="shared" si="256"/>
        <v>23.236100000000004</v>
      </c>
      <c r="AT503" s="30" t="str">
        <f t="shared" si="257"/>
        <v>Abt</v>
      </c>
      <c r="AU503" s="36">
        <f t="shared" si="258"/>
        <v>0.4</v>
      </c>
      <c r="AV503" s="36">
        <f t="shared" si="259"/>
        <v>0.25</v>
      </c>
      <c r="AW503" s="36">
        <f t="shared" si="260"/>
        <v>0.3</v>
      </c>
      <c r="AX503" s="36">
        <f t="shared" si="261"/>
        <v>0.05</v>
      </c>
      <c r="AY503" s="36">
        <f t="shared" si="262"/>
        <v>0</v>
      </c>
      <c r="AZ503" s="32">
        <f t="shared" si="263"/>
        <v>1</v>
      </c>
      <c r="BB503" s="36">
        <f t="shared" si="264"/>
        <v>0.3</v>
      </c>
      <c r="BC503" s="36">
        <f t="shared" si="265"/>
        <v>0.20000000000000004</v>
      </c>
      <c r="BD503" s="36">
        <f t="shared" si="266"/>
        <v>0.5000000000000001</v>
      </c>
      <c r="BE503" s="36">
        <f t="shared" si="267"/>
        <v>0</v>
      </c>
      <c r="BF503" s="36">
        <f t="shared" si="268"/>
        <v>0</v>
      </c>
      <c r="BG503" s="32">
        <f t="shared" si="269"/>
        <v>1</v>
      </c>
      <c r="BI503" s="36">
        <f t="shared" si="270"/>
        <v>0.05</v>
      </c>
      <c r="BJ503" s="36">
        <f t="shared" si="271"/>
        <v>0.14999999999999997</v>
      </c>
      <c r="BK503" s="36">
        <f t="shared" si="272"/>
        <v>0.8</v>
      </c>
      <c r="BL503" s="36">
        <f t="shared" si="273"/>
        <v>0</v>
      </c>
      <c r="BM503" s="36">
        <f t="shared" si="274"/>
        <v>0</v>
      </c>
      <c r="BN503" s="32">
        <f t="shared" si="275"/>
        <v>1</v>
      </c>
      <c r="BP503" s="36">
        <f t="shared" si="276"/>
        <v>0.09999999999999999</v>
      </c>
      <c r="BQ503" s="36">
        <f t="shared" si="277"/>
        <v>0.049999999999999996</v>
      </c>
      <c r="BR503" s="36">
        <f t="shared" si="278"/>
        <v>0.8500000000000001</v>
      </c>
      <c r="BS503" s="36">
        <f t="shared" si="279"/>
        <v>0</v>
      </c>
      <c r="BT503" s="36">
        <f t="shared" si="280"/>
        <v>0</v>
      </c>
      <c r="BU503" s="32">
        <f t="shared" si="281"/>
        <v>1</v>
      </c>
      <c r="BW503" s="38">
        <f t="shared" si="282"/>
        <v>0.10521881899286023</v>
      </c>
      <c r="BX503" s="38">
        <f t="shared" si="283"/>
        <v>0.12619824325080367</v>
      </c>
      <c r="BY503" s="38">
        <f t="shared" si="284"/>
        <v>0.7664311136550453</v>
      </c>
      <c r="BZ503" s="38">
        <f t="shared" si="285"/>
        <v>0.002151824101290664</v>
      </c>
      <c r="CA503" s="38">
        <f t="shared" si="286"/>
        <v>0</v>
      </c>
      <c r="CB503" s="34">
        <f t="shared" si="287"/>
        <v>0.9999999999999999</v>
      </c>
    </row>
    <row r="504" spans="1:80" ht="12.75">
      <c r="A504" s="1" t="s">
        <v>50</v>
      </c>
      <c r="B504" s="1" t="s">
        <v>782</v>
      </c>
      <c r="C504" s="3"/>
      <c r="D504" s="2"/>
      <c r="E504" s="2">
        <v>0.01096744</v>
      </c>
      <c r="F504" s="2">
        <v>0.5590200000000001</v>
      </c>
      <c r="G504" s="4">
        <v>0.5699874400000001</v>
      </c>
      <c r="H504"/>
      <c r="I504" s="1" t="s">
        <v>50</v>
      </c>
      <c r="J504" s="1" t="s">
        <v>782</v>
      </c>
      <c r="K504" s="3"/>
      <c r="L504" s="2"/>
      <c r="M504" s="2">
        <v>0.0027686399999999997</v>
      </c>
      <c r="N504" s="2">
        <v>0.14112</v>
      </c>
      <c r="O504" s="4">
        <v>0.14388864</v>
      </c>
      <c r="P504"/>
      <c r="Q504" s="1" t="s">
        <v>50</v>
      </c>
      <c r="R504" s="1" t="s">
        <v>782</v>
      </c>
      <c r="S504" s="3"/>
      <c r="T504" s="2"/>
      <c r="U504" s="2">
        <v>0.02006028</v>
      </c>
      <c r="V504" s="2">
        <v>1.0224900000000001</v>
      </c>
      <c r="W504" s="4">
        <v>1.0425502800000002</v>
      </c>
      <c r="X504"/>
      <c r="Y504" s="1" t="s">
        <v>50</v>
      </c>
      <c r="Z504" s="1" t="s">
        <v>782</v>
      </c>
      <c r="AA504" s="3"/>
      <c r="AB504" s="2"/>
      <c r="AC504" s="2">
        <v>0.00168508</v>
      </c>
      <c r="AD504" s="2">
        <v>0.08589</v>
      </c>
      <c r="AE504" s="4">
        <v>0.08757508</v>
      </c>
      <c r="AF504"/>
      <c r="AG504" s="1" t="s">
        <v>50</v>
      </c>
      <c r="AH504" s="1" t="s">
        <v>782</v>
      </c>
      <c r="AI504" s="3"/>
      <c r="AJ504" s="2"/>
      <c r="AK504" s="2">
        <v>0.00572268</v>
      </c>
      <c r="AL504" s="2">
        <v>0.29169</v>
      </c>
      <c r="AM504" s="4">
        <v>0.29741268</v>
      </c>
      <c r="AO504" s="7">
        <f t="shared" si="252"/>
        <v>0</v>
      </c>
      <c r="AP504" s="7">
        <f t="shared" si="253"/>
        <v>0</v>
      </c>
      <c r="AQ504" s="7">
        <f t="shared" si="254"/>
        <v>0.04120412</v>
      </c>
      <c r="AR504" s="7">
        <f t="shared" si="255"/>
        <v>2.10021</v>
      </c>
      <c r="AS504" s="7">
        <f t="shared" si="256"/>
        <v>2.1414141200000003</v>
      </c>
      <c r="AT504" s="30" t="str">
        <f t="shared" si="257"/>
        <v>Inst</v>
      </c>
      <c r="AU504" s="36">
        <f t="shared" si="258"/>
        <v>0</v>
      </c>
      <c r="AV504" s="36">
        <f t="shared" si="259"/>
        <v>0</v>
      </c>
      <c r="AW504" s="36">
        <f t="shared" si="260"/>
        <v>0</v>
      </c>
      <c r="AX504" s="36">
        <f t="shared" si="261"/>
        <v>0</v>
      </c>
      <c r="AY504" s="36">
        <f t="shared" si="262"/>
        <v>0</v>
      </c>
      <c r="AZ504" s="32">
        <f t="shared" si="263"/>
        <v>0</v>
      </c>
      <c r="BB504" s="36">
        <f t="shared" si="264"/>
        <v>0</v>
      </c>
      <c r="BC504" s="36">
        <f t="shared" si="265"/>
        <v>0</v>
      </c>
      <c r="BD504" s="36">
        <f t="shared" si="266"/>
        <v>0</v>
      </c>
      <c r="BE504" s="36">
        <f t="shared" si="267"/>
        <v>0</v>
      </c>
      <c r="BF504" s="36">
        <f t="shared" si="268"/>
        <v>0</v>
      </c>
      <c r="BG504" s="32">
        <f t="shared" si="269"/>
        <v>0</v>
      </c>
      <c r="BI504" s="36">
        <f t="shared" si="270"/>
        <v>0.26617338266173385</v>
      </c>
      <c r="BJ504" s="36">
        <f t="shared" si="271"/>
        <v>0.06719328067193281</v>
      </c>
      <c r="BK504" s="36">
        <f t="shared" si="272"/>
        <v>0.4868513148685132</v>
      </c>
      <c r="BL504" s="36">
        <f t="shared" si="273"/>
        <v>0.04089591040895911</v>
      </c>
      <c r="BM504" s="36">
        <f t="shared" si="274"/>
        <v>0.13888611138886112</v>
      </c>
      <c r="BN504" s="32">
        <f t="shared" si="275"/>
        <v>1.0000000000000002</v>
      </c>
      <c r="BP504" s="36">
        <f t="shared" si="276"/>
        <v>0.26617338266173385</v>
      </c>
      <c r="BQ504" s="36">
        <f t="shared" si="277"/>
        <v>0.0671932806719328</v>
      </c>
      <c r="BR504" s="36">
        <f t="shared" si="278"/>
        <v>0.4868513148685132</v>
      </c>
      <c r="BS504" s="36">
        <f t="shared" si="279"/>
        <v>0.040895910408959096</v>
      </c>
      <c r="BT504" s="36">
        <f t="shared" si="280"/>
        <v>0.13888611138886112</v>
      </c>
      <c r="BU504" s="32">
        <f t="shared" si="281"/>
        <v>1.0000000000000002</v>
      </c>
      <c r="BW504" s="38">
        <f t="shared" si="282"/>
        <v>0.26617338266173385</v>
      </c>
      <c r="BX504" s="38">
        <f t="shared" si="283"/>
        <v>0.06719328067193281</v>
      </c>
      <c r="BY504" s="38">
        <f t="shared" si="284"/>
        <v>0.48685131486851313</v>
      </c>
      <c r="BZ504" s="38">
        <f t="shared" si="285"/>
        <v>0.040895910408959096</v>
      </c>
      <c r="CA504" s="38">
        <f t="shared" si="286"/>
        <v>0.1388861113888611</v>
      </c>
      <c r="CB504" s="34">
        <f t="shared" si="287"/>
        <v>1</v>
      </c>
    </row>
    <row r="505" spans="1:80" ht="12.75">
      <c r="A505" s="12" t="s">
        <v>678</v>
      </c>
      <c r="B505" s="12" t="s">
        <v>679</v>
      </c>
      <c r="C505" s="24"/>
      <c r="D505" s="16"/>
      <c r="E505" s="16">
        <v>0.01096744</v>
      </c>
      <c r="F505" s="16">
        <v>0.5590200000000001</v>
      </c>
      <c r="G505" s="25">
        <v>0.5699874400000001</v>
      </c>
      <c r="H505" s="27"/>
      <c r="I505" s="12" t="s">
        <v>678</v>
      </c>
      <c r="J505" s="12" t="s">
        <v>679</v>
      </c>
      <c r="K505" s="24"/>
      <c r="L505" s="16"/>
      <c r="M505" s="16">
        <v>0.0027686399999999997</v>
      </c>
      <c r="N505" s="16">
        <v>0.14112</v>
      </c>
      <c r="O505" s="25">
        <v>0.14388863999999998</v>
      </c>
      <c r="Q505" s="12" t="s">
        <v>678</v>
      </c>
      <c r="R505" s="12" t="s">
        <v>679</v>
      </c>
      <c r="S505" s="24"/>
      <c r="T505" s="16"/>
      <c r="U505" s="16">
        <v>0.02006028</v>
      </c>
      <c r="V505" s="16">
        <v>1.0224900000000001</v>
      </c>
      <c r="W505" s="25">
        <v>1.0425502800000002</v>
      </c>
      <c r="Y505" s="12" t="s">
        <v>678</v>
      </c>
      <c r="Z505" s="12" t="s">
        <v>679</v>
      </c>
      <c r="AA505" s="24"/>
      <c r="AB505" s="16"/>
      <c r="AC505" s="16">
        <v>0.00168508</v>
      </c>
      <c r="AD505" s="16">
        <v>0.08589</v>
      </c>
      <c r="AE505" s="25">
        <v>0.08757508</v>
      </c>
      <c r="AG505" s="12" t="s">
        <v>678</v>
      </c>
      <c r="AH505" s="12" t="s">
        <v>679</v>
      </c>
      <c r="AI505" s="24"/>
      <c r="AJ505" s="16"/>
      <c r="AK505" s="16">
        <v>0.00572268</v>
      </c>
      <c r="AL505" s="16">
        <v>0.29169</v>
      </c>
      <c r="AM505" s="25">
        <v>0.29741268</v>
      </c>
      <c r="AO505" s="7">
        <f t="shared" si="252"/>
        <v>0</v>
      </c>
      <c r="AP505" s="7">
        <f t="shared" si="253"/>
        <v>0</v>
      </c>
      <c r="AQ505" s="7">
        <f t="shared" si="254"/>
        <v>0.04120412</v>
      </c>
      <c r="AR505" s="7">
        <f t="shared" si="255"/>
        <v>2.10021</v>
      </c>
      <c r="AS505" s="7">
        <f t="shared" si="256"/>
        <v>2.1414141200000003</v>
      </c>
      <c r="AT505" s="30" t="str">
        <f t="shared" si="257"/>
        <v>Abt</v>
      </c>
      <c r="AU505" s="36">
        <f t="shared" si="258"/>
        <v>0</v>
      </c>
      <c r="AV505" s="36">
        <f t="shared" si="259"/>
        <v>0</v>
      </c>
      <c r="AW505" s="36">
        <f t="shared" si="260"/>
        <v>0</v>
      </c>
      <c r="AX505" s="36">
        <f t="shared" si="261"/>
        <v>0</v>
      </c>
      <c r="AY505" s="36">
        <f t="shared" si="262"/>
        <v>0</v>
      </c>
      <c r="AZ505" s="32">
        <f t="shared" si="263"/>
        <v>0</v>
      </c>
      <c r="BB505" s="36">
        <f t="shared" si="264"/>
        <v>0</v>
      </c>
      <c r="BC505" s="36">
        <f t="shared" si="265"/>
        <v>0</v>
      </c>
      <c r="BD505" s="36">
        <f t="shared" si="266"/>
        <v>0</v>
      </c>
      <c r="BE505" s="36">
        <f t="shared" si="267"/>
        <v>0</v>
      </c>
      <c r="BF505" s="36">
        <f t="shared" si="268"/>
        <v>0</v>
      </c>
      <c r="BG505" s="32">
        <f t="shared" si="269"/>
        <v>0</v>
      </c>
      <c r="BI505" s="36">
        <f t="shared" si="270"/>
        <v>0.26617338266173385</v>
      </c>
      <c r="BJ505" s="36">
        <f t="shared" si="271"/>
        <v>0.06719328067193281</v>
      </c>
      <c r="BK505" s="36">
        <f t="shared" si="272"/>
        <v>0.4868513148685132</v>
      </c>
      <c r="BL505" s="36">
        <f t="shared" si="273"/>
        <v>0.04089591040895911</v>
      </c>
      <c r="BM505" s="36">
        <f t="shared" si="274"/>
        <v>0.13888611138886112</v>
      </c>
      <c r="BN505" s="32">
        <f t="shared" si="275"/>
        <v>1.0000000000000002</v>
      </c>
      <c r="BP505" s="36">
        <f t="shared" si="276"/>
        <v>0.26617338266173385</v>
      </c>
      <c r="BQ505" s="36">
        <f t="shared" si="277"/>
        <v>0.0671932806719328</v>
      </c>
      <c r="BR505" s="36">
        <f t="shared" si="278"/>
        <v>0.4868513148685132</v>
      </c>
      <c r="BS505" s="36">
        <f t="shared" si="279"/>
        <v>0.040895910408959096</v>
      </c>
      <c r="BT505" s="36">
        <f t="shared" si="280"/>
        <v>0.13888611138886112</v>
      </c>
      <c r="BU505" s="32">
        <f t="shared" si="281"/>
        <v>1.0000000000000002</v>
      </c>
      <c r="BW505" s="37">
        <f t="shared" si="282"/>
        <v>0.26617338266173385</v>
      </c>
      <c r="BX505" s="37">
        <f t="shared" si="283"/>
        <v>0.0671932806719328</v>
      </c>
      <c r="BY505" s="37">
        <f t="shared" si="284"/>
        <v>0.48685131486851313</v>
      </c>
      <c r="BZ505" s="37">
        <f t="shared" si="285"/>
        <v>0.040895910408959096</v>
      </c>
      <c r="CA505" s="37">
        <f t="shared" si="286"/>
        <v>0.1388861113888611</v>
      </c>
      <c r="CB505" s="33">
        <f t="shared" si="287"/>
        <v>1</v>
      </c>
    </row>
    <row r="506" spans="1:80" ht="12.75">
      <c r="A506" s="1" t="s">
        <v>51</v>
      </c>
      <c r="B506" s="1" t="s">
        <v>52</v>
      </c>
      <c r="C506" s="3">
        <v>1.975015</v>
      </c>
      <c r="D506" s="2">
        <v>0.25</v>
      </c>
      <c r="E506" s="2">
        <v>3.200338999999999</v>
      </c>
      <c r="F506" s="2">
        <v>0.53</v>
      </c>
      <c r="G506" s="4">
        <v>5.955353999999999</v>
      </c>
      <c r="H506" s="39"/>
      <c r="I506" s="1" t="s">
        <v>51</v>
      </c>
      <c r="J506" s="1" t="s">
        <v>52</v>
      </c>
      <c r="K506" s="3">
        <v>1.175015</v>
      </c>
      <c r="L506" s="2">
        <v>0.28336</v>
      </c>
      <c r="M506" s="2">
        <v>0.828739</v>
      </c>
      <c r="N506" s="2">
        <v>0.26</v>
      </c>
      <c r="O506" s="4">
        <v>2.547114</v>
      </c>
      <c r="P506"/>
      <c r="Q506" s="1" t="s">
        <v>51</v>
      </c>
      <c r="R506" s="1" t="s">
        <v>52</v>
      </c>
      <c r="S506" s="3">
        <v>1.68337</v>
      </c>
      <c r="T506" s="2">
        <v>0.50834</v>
      </c>
      <c r="U506" s="2">
        <v>9.612522000000002</v>
      </c>
      <c r="V506" s="2">
        <v>0.51</v>
      </c>
      <c r="W506" s="4">
        <v>12.314232000000002</v>
      </c>
      <c r="X506"/>
      <c r="Y506" s="1" t="s">
        <v>51</v>
      </c>
      <c r="Z506" s="1" t="s">
        <v>52</v>
      </c>
      <c r="AA506" s="3">
        <v>0</v>
      </c>
      <c r="AB506" s="2">
        <v>0</v>
      </c>
      <c r="AC506" s="2">
        <v>0</v>
      </c>
      <c r="AD506" s="2">
        <v>0</v>
      </c>
      <c r="AE506" s="4">
        <v>0</v>
      </c>
      <c r="AF506"/>
      <c r="AG506" s="1" t="s">
        <v>51</v>
      </c>
      <c r="AH506" s="1" t="s">
        <v>52</v>
      </c>
      <c r="AI506" s="3">
        <v>0</v>
      </c>
      <c r="AJ506" s="2">
        <v>0</v>
      </c>
      <c r="AK506" s="2">
        <v>0</v>
      </c>
      <c r="AL506" s="2">
        <v>0</v>
      </c>
      <c r="AM506" s="4">
        <v>0</v>
      </c>
      <c r="AO506" s="7">
        <f t="shared" si="252"/>
        <v>4.8334</v>
      </c>
      <c r="AP506" s="7">
        <f t="shared" si="253"/>
        <v>1.0417</v>
      </c>
      <c r="AQ506" s="7">
        <f t="shared" si="254"/>
        <v>13.6416</v>
      </c>
      <c r="AR506" s="7">
        <f t="shared" si="255"/>
        <v>1.3</v>
      </c>
      <c r="AS506" s="7">
        <f t="shared" si="256"/>
        <v>20.8167</v>
      </c>
      <c r="AT506" s="30" t="str">
        <f t="shared" si="257"/>
        <v>Inst</v>
      </c>
      <c r="AU506" s="36">
        <f t="shared" si="258"/>
        <v>0.40861815699093806</v>
      </c>
      <c r="AV506" s="36">
        <f t="shared" si="259"/>
        <v>0.24310319857657134</v>
      </c>
      <c r="AW506" s="36">
        <f t="shared" si="260"/>
        <v>0.34827864443249057</v>
      </c>
      <c r="AX506" s="36">
        <f t="shared" si="261"/>
        <v>0</v>
      </c>
      <c r="AY506" s="36">
        <f t="shared" si="262"/>
        <v>0</v>
      </c>
      <c r="AZ506" s="32">
        <f t="shared" si="263"/>
        <v>1</v>
      </c>
      <c r="BB506" s="36">
        <f t="shared" si="264"/>
        <v>0.23999232024575212</v>
      </c>
      <c r="BC506" s="36">
        <f t="shared" si="265"/>
        <v>0.27201689545934526</v>
      </c>
      <c r="BD506" s="36">
        <f t="shared" si="266"/>
        <v>0.48799078429490256</v>
      </c>
      <c r="BE506" s="36">
        <f t="shared" si="267"/>
        <v>0</v>
      </c>
      <c r="BF506" s="36">
        <f t="shared" si="268"/>
        <v>0</v>
      </c>
      <c r="BG506" s="32">
        <f t="shared" si="269"/>
        <v>1</v>
      </c>
      <c r="BI506" s="36">
        <f t="shared" si="270"/>
        <v>0.2346014397138165</v>
      </c>
      <c r="BJ506" s="36">
        <f t="shared" si="271"/>
        <v>0.06075086500117288</v>
      </c>
      <c r="BK506" s="36">
        <f t="shared" si="272"/>
        <v>0.7046476952850107</v>
      </c>
      <c r="BL506" s="36">
        <f t="shared" si="273"/>
        <v>0</v>
      </c>
      <c r="BM506" s="36">
        <f t="shared" si="274"/>
        <v>0</v>
      </c>
      <c r="BN506" s="32">
        <f t="shared" si="275"/>
        <v>1</v>
      </c>
      <c r="BP506" s="36">
        <f t="shared" si="276"/>
        <v>0.4076923076923077</v>
      </c>
      <c r="BQ506" s="36">
        <f t="shared" si="277"/>
        <v>0.2</v>
      </c>
      <c r="BR506" s="36">
        <f t="shared" si="278"/>
        <v>0.3923076923076923</v>
      </c>
      <c r="BS506" s="36">
        <f t="shared" si="279"/>
        <v>0</v>
      </c>
      <c r="BT506" s="36">
        <f t="shared" si="280"/>
        <v>0</v>
      </c>
      <c r="BU506" s="32">
        <f t="shared" si="281"/>
        <v>1</v>
      </c>
      <c r="BW506" s="38">
        <f t="shared" si="282"/>
        <v>0.28608540258542414</v>
      </c>
      <c r="BX506" s="38">
        <f t="shared" si="283"/>
        <v>0.12235916355618326</v>
      </c>
      <c r="BY506" s="38">
        <f t="shared" si="284"/>
        <v>0.5915554338583926</v>
      </c>
      <c r="BZ506" s="38">
        <f t="shared" si="285"/>
        <v>0</v>
      </c>
      <c r="CA506" s="38">
        <f t="shared" si="286"/>
        <v>0</v>
      </c>
      <c r="CB506" s="34">
        <f t="shared" si="287"/>
        <v>1</v>
      </c>
    </row>
    <row r="507" spans="1:80" ht="12.75">
      <c r="A507" s="1" t="s">
        <v>680</v>
      </c>
      <c r="B507" s="1" t="s">
        <v>681</v>
      </c>
      <c r="C507" s="3">
        <v>1.975015</v>
      </c>
      <c r="D507" s="2">
        <v>0.25</v>
      </c>
      <c r="E507" s="2">
        <v>3.200338999999999</v>
      </c>
      <c r="F507" s="2">
        <v>0.53</v>
      </c>
      <c r="G507" s="4">
        <v>5.955353999999999</v>
      </c>
      <c r="H507"/>
      <c r="I507" s="1" t="s">
        <v>680</v>
      </c>
      <c r="J507" s="1" t="s">
        <v>681</v>
      </c>
      <c r="K507" s="3">
        <v>1.175015</v>
      </c>
      <c r="L507" s="2">
        <v>0.28336</v>
      </c>
      <c r="M507" s="2">
        <v>0.828739</v>
      </c>
      <c r="N507" s="2">
        <v>0.26</v>
      </c>
      <c r="O507" s="4">
        <v>2.5471139999999997</v>
      </c>
      <c r="P507"/>
      <c r="Q507" s="1" t="s">
        <v>680</v>
      </c>
      <c r="R507" s="1" t="s">
        <v>681</v>
      </c>
      <c r="S507" s="3">
        <v>1.68337</v>
      </c>
      <c r="T507" s="2">
        <v>0.50834</v>
      </c>
      <c r="U507" s="2">
        <v>9.612522000000002</v>
      </c>
      <c r="V507" s="2">
        <v>0.51</v>
      </c>
      <c r="W507" s="4">
        <v>12.314232000000002</v>
      </c>
      <c r="X507"/>
      <c r="Y507" s="1" t="s">
        <v>680</v>
      </c>
      <c r="Z507" s="1" t="s">
        <v>681</v>
      </c>
      <c r="AA507" s="3">
        <v>0</v>
      </c>
      <c r="AB507" s="2">
        <v>0</v>
      </c>
      <c r="AC507" s="2">
        <v>0</v>
      </c>
      <c r="AD507" s="2">
        <v>0</v>
      </c>
      <c r="AE507" s="4">
        <v>0</v>
      </c>
      <c r="AF507"/>
      <c r="AG507" s="1" t="s">
        <v>680</v>
      </c>
      <c r="AH507" s="1" t="s">
        <v>681</v>
      </c>
      <c r="AI507" s="3">
        <v>0</v>
      </c>
      <c r="AJ507" s="2">
        <v>0</v>
      </c>
      <c r="AK507" s="2">
        <v>0</v>
      </c>
      <c r="AL507" s="2">
        <v>0</v>
      </c>
      <c r="AM507" s="4">
        <v>0</v>
      </c>
      <c r="AO507" s="7">
        <f t="shared" si="252"/>
        <v>4.8334</v>
      </c>
      <c r="AP507" s="7">
        <f t="shared" si="253"/>
        <v>1.0417</v>
      </c>
      <c r="AQ507" s="7">
        <f t="shared" si="254"/>
        <v>13.6416</v>
      </c>
      <c r="AR507" s="7">
        <f t="shared" si="255"/>
        <v>1.3</v>
      </c>
      <c r="AS507" s="7">
        <f t="shared" si="256"/>
        <v>20.8167</v>
      </c>
      <c r="AT507" s="30" t="str">
        <f t="shared" si="257"/>
        <v>Abt</v>
      </c>
      <c r="AU507" s="36">
        <f t="shared" si="258"/>
        <v>0.40861815699093806</v>
      </c>
      <c r="AV507" s="36">
        <f t="shared" si="259"/>
        <v>0.24310319857657134</v>
      </c>
      <c r="AW507" s="36">
        <f t="shared" si="260"/>
        <v>0.34827864443249057</v>
      </c>
      <c r="AX507" s="36">
        <f t="shared" si="261"/>
        <v>0</v>
      </c>
      <c r="AY507" s="36">
        <f t="shared" si="262"/>
        <v>0</v>
      </c>
      <c r="AZ507" s="32">
        <f t="shared" si="263"/>
        <v>1</v>
      </c>
      <c r="BB507" s="36">
        <f t="shared" si="264"/>
        <v>0.23999232024575212</v>
      </c>
      <c r="BC507" s="36">
        <f t="shared" si="265"/>
        <v>0.27201689545934526</v>
      </c>
      <c r="BD507" s="36">
        <f t="shared" si="266"/>
        <v>0.48799078429490256</v>
      </c>
      <c r="BE507" s="36">
        <f t="shared" si="267"/>
        <v>0</v>
      </c>
      <c r="BF507" s="36">
        <f t="shared" si="268"/>
        <v>0</v>
      </c>
      <c r="BG507" s="32">
        <f t="shared" si="269"/>
        <v>1</v>
      </c>
      <c r="BI507" s="36">
        <f t="shared" si="270"/>
        <v>0.2346014397138165</v>
      </c>
      <c r="BJ507" s="36">
        <f t="shared" si="271"/>
        <v>0.06075086500117288</v>
      </c>
      <c r="BK507" s="36">
        <f t="shared" si="272"/>
        <v>0.7046476952850107</v>
      </c>
      <c r="BL507" s="36">
        <f t="shared" si="273"/>
        <v>0</v>
      </c>
      <c r="BM507" s="36">
        <f t="shared" si="274"/>
        <v>0</v>
      </c>
      <c r="BN507" s="32">
        <f t="shared" si="275"/>
        <v>1</v>
      </c>
      <c r="BP507" s="36">
        <f t="shared" si="276"/>
        <v>0.4076923076923077</v>
      </c>
      <c r="BQ507" s="36">
        <f t="shared" si="277"/>
        <v>0.2</v>
      </c>
      <c r="BR507" s="36">
        <f t="shared" si="278"/>
        <v>0.3923076923076923</v>
      </c>
      <c r="BS507" s="36">
        <f t="shared" si="279"/>
        <v>0</v>
      </c>
      <c r="BT507" s="36">
        <f t="shared" si="280"/>
        <v>0</v>
      </c>
      <c r="BU507" s="32">
        <f t="shared" si="281"/>
        <v>1</v>
      </c>
      <c r="BW507" s="38">
        <f t="shared" si="282"/>
        <v>0.28608540258542414</v>
      </c>
      <c r="BX507" s="38">
        <f t="shared" si="283"/>
        <v>0.12235916355618323</v>
      </c>
      <c r="BY507" s="38">
        <f t="shared" si="284"/>
        <v>0.5915554338583926</v>
      </c>
      <c r="BZ507" s="38">
        <f t="shared" si="285"/>
        <v>0</v>
      </c>
      <c r="CA507" s="38">
        <f t="shared" si="286"/>
        <v>0</v>
      </c>
      <c r="CB507" s="34">
        <f t="shared" si="287"/>
        <v>1</v>
      </c>
    </row>
    <row r="508" spans="1:80" ht="12.75">
      <c r="A508" s="1" t="s">
        <v>53</v>
      </c>
      <c r="B508" s="1" t="s">
        <v>54</v>
      </c>
      <c r="C508" s="3">
        <v>2.4</v>
      </c>
      <c r="D508" s="2">
        <v>1.886592</v>
      </c>
      <c r="E508" s="2">
        <v>6.107060000000004</v>
      </c>
      <c r="F508" s="2">
        <v>5.914694660000001</v>
      </c>
      <c r="G508" s="4">
        <v>16.308346660000005</v>
      </c>
      <c r="H508"/>
      <c r="I508" s="1" t="s">
        <v>53</v>
      </c>
      <c r="J508" s="1" t="s">
        <v>54</v>
      </c>
      <c r="K508" s="3">
        <v>0.32</v>
      </c>
      <c r="L508" s="2">
        <v>1.0022520000000001</v>
      </c>
      <c r="M508" s="2">
        <v>0.6107059999999999</v>
      </c>
      <c r="N508" s="2">
        <v>1.8507000399999998</v>
      </c>
      <c r="O508" s="4">
        <v>3.7836580399999953</v>
      </c>
      <c r="P508"/>
      <c r="Q508" s="1" t="s">
        <v>53</v>
      </c>
      <c r="R508" s="1" t="s">
        <v>54</v>
      </c>
      <c r="S508" s="3">
        <v>1.28</v>
      </c>
      <c r="T508" s="2">
        <v>3.0067559999999993</v>
      </c>
      <c r="U508" s="2">
        <v>23.817534000000016</v>
      </c>
      <c r="V508" s="2">
        <v>29.3850053</v>
      </c>
      <c r="W508" s="4">
        <v>57.489295300000016</v>
      </c>
      <c r="X508"/>
      <c r="Y508" s="1" t="s">
        <v>53</v>
      </c>
      <c r="Z508" s="1" t="s">
        <v>54</v>
      </c>
      <c r="AA508" s="3">
        <v>0</v>
      </c>
      <c r="AB508" s="2">
        <v>0</v>
      </c>
      <c r="AC508" s="2">
        <v>0</v>
      </c>
      <c r="AD508" s="2">
        <v>0</v>
      </c>
      <c r="AE508" s="4">
        <v>0</v>
      </c>
      <c r="AF508"/>
      <c r="AG508" s="1" t="s">
        <v>53</v>
      </c>
      <c r="AH508" s="1" t="s">
        <v>54</v>
      </c>
      <c r="AI508" s="3">
        <v>0</v>
      </c>
      <c r="AJ508" s="2">
        <v>0</v>
      </c>
      <c r="AK508" s="2">
        <v>0</v>
      </c>
      <c r="AL508" s="2">
        <v>0</v>
      </c>
      <c r="AM508" s="4">
        <v>0</v>
      </c>
      <c r="AO508" s="7">
        <f t="shared" si="252"/>
        <v>4</v>
      </c>
      <c r="AP508" s="7">
        <f t="shared" si="253"/>
        <v>5.8956</v>
      </c>
      <c r="AQ508" s="7">
        <f t="shared" si="254"/>
        <v>30.53530000000002</v>
      </c>
      <c r="AR508" s="7">
        <f t="shared" si="255"/>
        <v>37.1504</v>
      </c>
      <c r="AS508" s="7">
        <f t="shared" si="256"/>
        <v>77.58130000000001</v>
      </c>
      <c r="AT508" s="30" t="str">
        <f t="shared" si="257"/>
        <v>Inst</v>
      </c>
      <c r="AU508" s="36">
        <f t="shared" si="258"/>
        <v>0.6</v>
      </c>
      <c r="AV508" s="36">
        <f t="shared" si="259"/>
        <v>0.08</v>
      </c>
      <c r="AW508" s="36">
        <f t="shared" si="260"/>
        <v>0.32</v>
      </c>
      <c r="AX508" s="36">
        <f t="shared" si="261"/>
        <v>0</v>
      </c>
      <c r="AY508" s="36">
        <f t="shared" si="262"/>
        <v>0</v>
      </c>
      <c r="AZ508" s="32">
        <f t="shared" si="263"/>
        <v>1</v>
      </c>
      <c r="BB508" s="36">
        <f t="shared" si="264"/>
        <v>0.32</v>
      </c>
      <c r="BC508" s="36">
        <f t="shared" si="265"/>
        <v>0.17</v>
      </c>
      <c r="BD508" s="36">
        <f t="shared" si="266"/>
        <v>0.5099999999999999</v>
      </c>
      <c r="BE508" s="36">
        <f t="shared" si="267"/>
        <v>0</v>
      </c>
      <c r="BF508" s="36">
        <f t="shared" si="268"/>
        <v>0</v>
      </c>
      <c r="BG508" s="32">
        <f t="shared" si="269"/>
        <v>0.9999999999999999</v>
      </c>
      <c r="BI508" s="36">
        <f t="shared" si="270"/>
        <v>0.2</v>
      </c>
      <c r="BJ508" s="36">
        <f t="shared" si="271"/>
        <v>0.019999999999999983</v>
      </c>
      <c r="BK508" s="36">
        <f t="shared" si="272"/>
        <v>0.78</v>
      </c>
      <c r="BL508" s="36">
        <f t="shared" si="273"/>
        <v>0</v>
      </c>
      <c r="BM508" s="36">
        <f t="shared" si="274"/>
        <v>0</v>
      </c>
      <c r="BN508" s="32">
        <f t="shared" si="275"/>
        <v>1</v>
      </c>
      <c r="BP508" s="36">
        <f t="shared" si="276"/>
        <v>0.15920944754296054</v>
      </c>
      <c r="BQ508" s="36">
        <f t="shared" si="277"/>
        <v>0.04981642297256557</v>
      </c>
      <c r="BR508" s="36">
        <f t="shared" si="278"/>
        <v>0.790974129484474</v>
      </c>
      <c r="BS508" s="36">
        <f t="shared" si="279"/>
        <v>0</v>
      </c>
      <c r="BT508" s="36">
        <f t="shared" si="280"/>
        <v>0</v>
      </c>
      <c r="BU508" s="32">
        <f t="shared" si="281"/>
        <v>1</v>
      </c>
      <c r="BW508" s="38">
        <f t="shared" si="282"/>
        <v>0.2102097626618786</v>
      </c>
      <c r="BX508" s="38">
        <f t="shared" si="283"/>
        <v>0.04877023251737203</v>
      </c>
      <c r="BY508" s="38">
        <f t="shared" si="284"/>
        <v>0.7410200048207494</v>
      </c>
      <c r="BZ508" s="38">
        <f t="shared" si="285"/>
        <v>0</v>
      </c>
      <c r="CA508" s="38">
        <f t="shared" si="286"/>
        <v>0</v>
      </c>
      <c r="CB508" s="34">
        <f t="shared" si="287"/>
        <v>1</v>
      </c>
    </row>
    <row r="509" spans="1:80" ht="12.75">
      <c r="A509" s="12" t="s">
        <v>682</v>
      </c>
      <c r="B509" s="12" t="s">
        <v>683</v>
      </c>
      <c r="C509" s="24">
        <v>2.4</v>
      </c>
      <c r="D509" s="16">
        <v>1.886592</v>
      </c>
      <c r="E509" s="16">
        <v>6.107060000000004</v>
      </c>
      <c r="F509" s="16">
        <v>5.914694660000001</v>
      </c>
      <c r="G509" s="25">
        <v>16.308346660000005</v>
      </c>
      <c r="H509" s="27"/>
      <c r="I509" s="12" t="s">
        <v>682</v>
      </c>
      <c r="J509" s="12" t="s">
        <v>683</v>
      </c>
      <c r="K509" s="24">
        <v>0.32</v>
      </c>
      <c r="L509" s="16">
        <v>1.0022520000000001</v>
      </c>
      <c r="M509" s="16">
        <v>0.6107059999999999</v>
      </c>
      <c r="N509" s="16">
        <v>1.8507000399999998</v>
      </c>
      <c r="O509" s="25">
        <v>3.7836580399999997</v>
      </c>
      <c r="Q509" s="12" t="s">
        <v>682</v>
      </c>
      <c r="R509" s="12" t="s">
        <v>683</v>
      </c>
      <c r="S509" s="24">
        <v>1.28</v>
      </c>
      <c r="T509" s="16">
        <v>3.0067559999999993</v>
      </c>
      <c r="U509" s="16">
        <v>23.817534000000016</v>
      </c>
      <c r="V509" s="16">
        <v>29.3850053</v>
      </c>
      <c r="W509" s="25">
        <v>57.489295300000016</v>
      </c>
      <c r="Y509" s="12" t="s">
        <v>682</v>
      </c>
      <c r="Z509" s="12" t="s">
        <v>683</v>
      </c>
      <c r="AA509" s="24">
        <v>0</v>
      </c>
      <c r="AB509" s="16">
        <v>0</v>
      </c>
      <c r="AC509" s="16">
        <v>0</v>
      </c>
      <c r="AD509" s="16">
        <v>0</v>
      </c>
      <c r="AE509" s="25">
        <v>0</v>
      </c>
      <c r="AG509" s="12" t="s">
        <v>682</v>
      </c>
      <c r="AH509" s="12" t="s">
        <v>683</v>
      </c>
      <c r="AI509" s="24">
        <v>0</v>
      </c>
      <c r="AJ509" s="16">
        <v>0</v>
      </c>
      <c r="AK509" s="16">
        <v>0</v>
      </c>
      <c r="AL509" s="16">
        <v>0</v>
      </c>
      <c r="AM509" s="25">
        <v>0</v>
      </c>
      <c r="AO509" s="7">
        <f t="shared" si="252"/>
        <v>4</v>
      </c>
      <c r="AP509" s="7">
        <f t="shared" si="253"/>
        <v>5.8956</v>
      </c>
      <c r="AQ509" s="7">
        <f t="shared" si="254"/>
        <v>30.53530000000002</v>
      </c>
      <c r="AR509" s="7">
        <f t="shared" si="255"/>
        <v>37.1504</v>
      </c>
      <c r="AS509" s="7">
        <f t="shared" si="256"/>
        <v>77.58130000000003</v>
      </c>
      <c r="AT509" s="30" t="str">
        <f t="shared" si="257"/>
        <v>Abt</v>
      </c>
      <c r="AU509" s="36">
        <f t="shared" si="258"/>
        <v>0.6</v>
      </c>
      <c r="AV509" s="36">
        <f t="shared" si="259"/>
        <v>0.08</v>
      </c>
      <c r="AW509" s="36">
        <f t="shared" si="260"/>
        <v>0.32</v>
      </c>
      <c r="AX509" s="36">
        <f t="shared" si="261"/>
        <v>0</v>
      </c>
      <c r="AY509" s="36">
        <f t="shared" si="262"/>
        <v>0</v>
      </c>
      <c r="AZ509" s="32">
        <f t="shared" si="263"/>
        <v>1</v>
      </c>
      <c r="BB509" s="36">
        <f t="shared" si="264"/>
        <v>0.32</v>
      </c>
      <c r="BC509" s="36">
        <f t="shared" si="265"/>
        <v>0.17</v>
      </c>
      <c r="BD509" s="36">
        <f t="shared" si="266"/>
        <v>0.5099999999999999</v>
      </c>
      <c r="BE509" s="36">
        <f t="shared" si="267"/>
        <v>0</v>
      </c>
      <c r="BF509" s="36">
        <f t="shared" si="268"/>
        <v>0</v>
      </c>
      <c r="BG509" s="32">
        <f t="shared" si="269"/>
        <v>0.9999999999999999</v>
      </c>
      <c r="BI509" s="36">
        <f t="shared" si="270"/>
        <v>0.2</v>
      </c>
      <c r="BJ509" s="36">
        <f t="shared" si="271"/>
        <v>0.019999999999999983</v>
      </c>
      <c r="BK509" s="36">
        <f t="shared" si="272"/>
        <v>0.78</v>
      </c>
      <c r="BL509" s="36">
        <f t="shared" si="273"/>
        <v>0</v>
      </c>
      <c r="BM509" s="36">
        <f t="shared" si="274"/>
        <v>0</v>
      </c>
      <c r="BN509" s="32">
        <f t="shared" si="275"/>
        <v>1</v>
      </c>
      <c r="BP509" s="36">
        <f t="shared" si="276"/>
        <v>0.15920944754296054</v>
      </c>
      <c r="BQ509" s="36">
        <f t="shared" si="277"/>
        <v>0.04981642297256557</v>
      </c>
      <c r="BR509" s="36">
        <f t="shared" si="278"/>
        <v>0.790974129484474</v>
      </c>
      <c r="BS509" s="36">
        <f t="shared" si="279"/>
        <v>0</v>
      </c>
      <c r="BT509" s="36">
        <f t="shared" si="280"/>
        <v>0</v>
      </c>
      <c r="BU509" s="32">
        <f t="shared" si="281"/>
        <v>1</v>
      </c>
      <c r="BW509" s="37">
        <f t="shared" si="282"/>
        <v>0.21020976266187857</v>
      </c>
      <c r="BX509" s="37">
        <f t="shared" si="283"/>
        <v>0.04877023251737208</v>
      </c>
      <c r="BY509" s="37">
        <f t="shared" si="284"/>
        <v>0.7410200048207493</v>
      </c>
      <c r="BZ509" s="37">
        <f t="shared" si="285"/>
        <v>0</v>
      </c>
      <c r="CA509" s="37">
        <f t="shared" si="286"/>
        <v>0</v>
      </c>
      <c r="CB509" s="33">
        <f t="shared" si="287"/>
        <v>0.9999999999999999</v>
      </c>
    </row>
    <row r="510" spans="1:80" ht="12.75">
      <c r="A510" s="1" t="s">
        <v>55</v>
      </c>
      <c r="B510" s="1" t="s">
        <v>56</v>
      </c>
      <c r="C510" s="3">
        <v>0.17499</v>
      </c>
      <c r="D510" s="2">
        <v>0.05001</v>
      </c>
      <c r="E510" s="2">
        <v>2.9105990000000004</v>
      </c>
      <c r="F510" s="2">
        <v>0.9171472399999999</v>
      </c>
      <c r="G510" s="4">
        <v>4.05274624</v>
      </c>
      <c r="H510"/>
      <c r="I510" s="1" t="s">
        <v>55</v>
      </c>
      <c r="J510" s="1" t="s">
        <v>56</v>
      </c>
      <c r="K510" s="3">
        <v>0.06416300000000001</v>
      </c>
      <c r="L510" s="2">
        <v>0.018337</v>
      </c>
      <c r="M510" s="2">
        <v>12.274788999999998</v>
      </c>
      <c r="N510" s="2">
        <v>0.00462725</v>
      </c>
      <c r="O510" s="4">
        <v>12.361916249999998</v>
      </c>
      <c r="P510"/>
      <c r="Q510" s="1" t="s">
        <v>55</v>
      </c>
      <c r="R510" s="1" t="s">
        <v>56</v>
      </c>
      <c r="S510" s="3">
        <v>0.344147</v>
      </c>
      <c r="T510" s="2">
        <v>0.098353</v>
      </c>
      <c r="U510" s="2">
        <v>0.125112</v>
      </c>
      <c r="V510" s="2">
        <v>5.190725509999998</v>
      </c>
      <c r="W510" s="4">
        <v>5.758337509999999</v>
      </c>
      <c r="X510"/>
      <c r="Y510" s="1" t="s">
        <v>55</v>
      </c>
      <c r="Z510" s="1" t="s">
        <v>56</v>
      </c>
      <c r="AA510" s="3">
        <v>0</v>
      </c>
      <c r="AB510" s="2">
        <v>0</v>
      </c>
      <c r="AC510" s="2">
        <v>0</v>
      </c>
      <c r="AD510" s="2">
        <v>0</v>
      </c>
      <c r="AE510" s="4">
        <v>0</v>
      </c>
      <c r="AF510"/>
      <c r="AG510" s="1" t="s">
        <v>55</v>
      </c>
      <c r="AH510" s="1" t="s">
        <v>56</v>
      </c>
      <c r="AI510" s="3">
        <v>0</v>
      </c>
      <c r="AJ510" s="2">
        <v>0</v>
      </c>
      <c r="AK510" s="2">
        <v>0</v>
      </c>
      <c r="AL510" s="2">
        <v>0</v>
      </c>
      <c r="AM510" s="4">
        <v>0</v>
      </c>
      <c r="AO510" s="7">
        <f t="shared" si="252"/>
        <v>0.5832999999999999</v>
      </c>
      <c r="AP510" s="7">
        <f t="shared" si="253"/>
        <v>0.1667</v>
      </c>
      <c r="AQ510" s="7">
        <f t="shared" si="254"/>
        <v>15.3105</v>
      </c>
      <c r="AR510" s="7">
        <f t="shared" si="255"/>
        <v>6.112499999999998</v>
      </c>
      <c r="AS510" s="7">
        <f t="shared" si="256"/>
        <v>22.172999999999995</v>
      </c>
      <c r="AT510" s="30" t="str">
        <f t="shared" si="257"/>
        <v>Inst</v>
      </c>
      <c r="AU510" s="36">
        <f t="shared" si="258"/>
        <v>0.30000000000000004</v>
      </c>
      <c r="AV510" s="36">
        <f t="shared" si="259"/>
        <v>0.11000000000000003</v>
      </c>
      <c r="AW510" s="36">
        <f t="shared" si="260"/>
        <v>0.5900000000000001</v>
      </c>
      <c r="AX510" s="36">
        <f t="shared" si="261"/>
        <v>0</v>
      </c>
      <c r="AY510" s="36">
        <f t="shared" si="262"/>
        <v>0</v>
      </c>
      <c r="AZ510" s="32">
        <f t="shared" si="263"/>
        <v>1.0000000000000002</v>
      </c>
      <c r="BB510" s="36">
        <f t="shared" si="264"/>
        <v>0.30000000000000004</v>
      </c>
      <c r="BC510" s="36">
        <f t="shared" si="265"/>
        <v>0.11</v>
      </c>
      <c r="BD510" s="36">
        <f t="shared" si="266"/>
        <v>0.59</v>
      </c>
      <c r="BE510" s="36">
        <f t="shared" si="267"/>
        <v>0</v>
      </c>
      <c r="BF510" s="36">
        <f t="shared" si="268"/>
        <v>0</v>
      </c>
      <c r="BG510" s="32">
        <f t="shared" si="269"/>
        <v>1</v>
      </c>
      <c r="BI510" s="36">
        <f t="shared" si="270"/>
        <v>0.19010476470396137</v>
      </c>
      <c r="BJ510" s="36">
        <f t="shared" si="271"/>
        <v>0.8017235883870546</v>
      </c>
      <c r="BK510" s="36">
        <f t="shared" si="272"/>
        <v>0.008171646908984032</v>
      </c>
      <c r="BL510" s="36">
        <f t="shared" si="273"/>
        <v>0</v>
      </c>
      <c r="BM510" s="36">
        <f t="shared" si="274"/>
        <v>0</v>
      </c>
      <c r="BN510" s="32">
        <f t="shared" si="275"/>
        <v>1</v>
      </c>
      <c r="BP510" s="36">
        <f t="shared" si="276"/>
        <v>0.15004453824130884</v>
      </c>
      <c r="BQ510" s="36">
        <f t="shared" si="277"/>
        <v>0.0007570143149284256</v>
      </c>
      <c r="BR510" s="36">
        <f t="shared" si="278"/>
        <v>0.8491984474437627</v>
      </c>
      <c r="BS510" s="36">
        <f t="shared" si="279"/>
        <v>0</v>
      </c>
      <c r="BT510" s="36">
        <f t="shared" si="280"/>
        <v>0</v>
      </c>
      <c r="BU510" s="32">
        <f t="shared" si="281"/>
        <v>1</v>
      </c>
      <c r="BW510" s="38">
        <f t="shared" si="282"/>
        <v>0.18277843503359947</v>
      </c>
      <c r="BX510" s="38">
        <f t="shared" si="283"/>
        <v>0.5575211405763767</v>
      </c>
      <c r="BY510" s="38">
        <f t="shared" si="284"/>
        <v>0.2597004243900239</v>
      </c>
      <c r="BZ510" s="38">
        <f t="shared" si="285"/>
        <v>0</v>
      </c>
      <c r="CA510" s="38">
        <f t="shared" si="286"/>
        <v>0</v>
      </c>
      <c r="CB510" s="34">
        <f t="shared" si="287"/>
        <v>1</v>
      </c>
    </row>
    <row r="511" spans="1:80" ht="12.75">
      <c r="A511" s="1" t="s">
        <v>684</v>
      </c>
      <c r="B511" s="1" t="s">
        <v>685</v>
      </c>
      <c r="C511" s="3">
        <v>0.17499</v>
      </c>
      <c r="D511" s="2">
        <v>0.05001</v>
      </c>
      <c r="E511" s="2">
        <v>2.9105990000000004</v>
      </c>
      <c r="F511" s="2">
        <v>0.9171472399999999</v>
      </c>
      <c r="G511" s="4">
        <v>4.05274624</v>
      </c>
      <c r="H511" s="39"/>
      <c r="I511" s="1" t="s">
        <v>684</v>
      </c>
      <c r="J511" s="1" t="s">
        <v>685</v>
      </c>
      <c r="K511" s="3">
        <v>0.06416300000000001</v>
      </c>
      <c r="L511" s="2">
        <v>0.018337</v>
      </c>
      <c r="M511" s="2">
        <v>12.274788999999998</v>
      </c>
      <c r="N511" s="2">
        <v>0.00462725</v>
      </c>
      <c r="O511" s="4">
        <v>12.361916249999998</v>
      </c>
      <c r="P511"/>
      <c r="Q511" s="1" t="s">
        <v>684</v>
      </c>
      <c r="R511" s="1" t="s">
        <v>685</v>
      </c>
      <c r="S511" s="3">
        <v>0.344147</v>
      </c>
      <c r="T511" s="2">
        <v>0.098353</v>
      </c>
      <c r="U511" s="2">
        <v>0.125112</v>
      </c>
      <c r="V511" s="2">
        <v>5.190725509999998</v>
      </c>
      <c r="W511" s="4">
        <v>5.758337509999999</v>
      </c>
      <c r="X511"/>
      <c r="Y511" s="1" t="s">
        <v>684</v>
      </c>
      <c r="Z511" s="1" t="s">
        <v>685</v>
      </c>
      <c r="AA511" s="3">
        <v>0</v>
      </c>
      <c r="AB511" s="2">
        <v>0</v>
      </c>
      <c r="AC511" s="2">
        <v>0</v>
      </c>
      <c r="AD511" s="2">
        <v>0</v>
      </c>
      <c r="AE511" s="4">
        <v>0</v>
      </c>
      <c r="AF511"/>
      <c r="AG511" s="1" t="s">
        <v>684</v>
      </c>
      <c r="AH511" s="1" t="s">
        <v>685</v>
      </c>
      <c r="AI511" s="3">
        <v>0</v>
      </c>
      <c r="AJ511" s="2">
        <v>0</v>
      </c>
      <c r="AK511" s="2">
        <v>0</v>
      </c>
      <c r="AL511" s="2">
        <v>0</v>
      </c>
      <c r="AM511" s="4">
        <v>0</v>
      </c>
      <c r="AO511" s="7">
        <f t="shared" si="252"/>
        <v>0.5832999999999999</v>
      </c>
      <c r="AP511" s="7">
        <f t="shared" si="253"/>
        <v>0.1667</v>
      </c>
      <c r="AQ511" s="7">
        <f t="shared" si="254"/>
        <v>15.3105</v>
      </c>
      <c r="AR511" s="7">
        <f t="shared" si="255"/>
        <v>6.112499999999998</v>
      </c>
      <c r="AS511" s="7">
        <f t="shared" si="256"/>
        <v>22.172999999999995</v>
      </c>
      <c r="AT511" s="30" t="str">
        <f t="shared" si="257"/>
        <v>Abt</v>
      </c>
      <c r="AU511" s="36">
        <f t="shared" si="258"/>
        <v>0.30000000000000004</v>
      </c>
      <c r="AV511" s="36">
        <f t="shared" si="259"/>
        <v>0.11000000000000003</v>
      </c>
      <c r="AW511" s="36">
        <f t="shared" si="260"/>
        <v>0.5900000000000001</v>
      </c>
      <c r="AX511" s="36">
        <f t="shared" si="261"/>
        <v>0</v>
      </c>
      <c r="AY511" s="36">
        <f t="shared" si="262"/>
        <v>0</v>
      </c>
      <c r="AZ511" s="32">
        <f t="shared" si="263"/>
        <v>1.0000000000000002</v>
      </c>
      <c r="BB511" s="36">
        <f t="shared" si="264"/>
        <v>0.30000000000000004</v>
      </c>
      <c r="BC511" s="36">
        <f t="shared" si="265"/>
        <v>0.11</v>
      </c>
      <c r="BD511" s="36">
        <f t="shared" si="266"/>
        <v>0.59</v>
      </c>
      <c r="BE511" s="36">
        <f t="shared" si="267"/>
        <v>0</v>
      </c>
      <c r="BF511" s="36">
        <f t="shared" si="268"/>
        <v>0</v>
      </c>
      <c r="BG511" s="32">
        <f t="shared" si="269"/>
        <v>1</v>
      </c>
      <c r="BI511" s="36">
        <f t="shared" si="270"/>
        <v>0.19010476470396137</v>
      </c>
      <c r="BJ511" s="36">
        <f t="shared" si="271"/>
        <v>0.8017235883870546</v>
      </c>
      <c r="BK511" s="36">
        <f t="shared" si="272"/>
        <v>0.008171646908984032</v>
      </c>
      <c r="BL511" s="36">
        <f t="shared" si="273"/>
        <v>0</v>
      </c>
      <c r="BM511" s="36">
        <f t="shared" si="274"/>
        <v>0</v>
      </c>
      <c r="BN511" s="32">
        <f t="shared" si="275"/>
        <v>1</v>
      </c>
      <c r="BP511" s="36">
        <f t="shared" si="276"/>
        <v>0.15004453824130884</v>
      </c>
      <c r="BQ511" s="36">
        <f t="shared" si="277"/>
        <v>0.0007570143149284256</v>
      </c>
      <c r="BR511" s="36">
        <f t="shared" si="278"/>
        <v>0.8491984474437627</v>
      </c>
      <c r="BS511" s="36">
        <f t="shared" si="279"/>
        <v>0</v>
      </c>
      <c r="BT511" s="36">
        <f t="shared" si="280"/>
        <v>0</v>
      </c>
      <c r="BU511" s="32">
        <f t="shared" si="281"/>
        <v>1</v>
      </c>
      <c r="BW511" s="38">
        <f t="shared" si="282"/>
        <v>0.18277843503359947</v>
      </c>
      <c r="BX511" s="38">
        <f t="shared" si="283"/>
        <v>0.5575211405763767</v>
      </c>
      <c r="BY511" s="38">
        <f t="shared" si="284"/>
        <v>0.2597004243900239</v>
      </c>
      <c r="BZ511" s="38">
        <f t="shared" si="285"/>
        <v>0</v>
      </c>
      <c r="CA511" s="38">
        <f t="shared" si="286"/>
        <v>0</v>
      </c>
      <c r="CB511" s="34">
        <f t="shared" si="287"/>
        <v>1</v>
      </c>
    </row>
    <row r="512" spans="1:80" ht="12.75">
      <c r="A512" s="12" t="s">
        <v>57</v>
      </c>
      <c r="B512" s="12" t="s">
        <v>58</v>
      </c>
      <c r="C512" s="24">
        <v>0.6</v>
      </c>
      <c r="D512" s="16">
        <v>1.1733440000000002</v>
      </c>
      <c r="E512" s="16">
        <v>1.29916</v>
      </c>
      <c r="F512" s="16">
        <v>1.1867299999999998</v>
      </c>
      <c r="G512" s="25">
        <v>4.259234</v>
      </c>
      <c r="H512" s="27"/>
      <c r="I512" s="12" t="s">
        <v>57</v>
      </c>
      <c r="J512" s="12" t="s">
        <v>58</v>
      </c>
      <c r="K512" s="24">
        <v>0.08</v>
      </c>
      <c r="L512" s="16">
        <v>0.6233390000000001</v>
      </c>
      <c r="M512" s="16">
        <v>0.129916</v>
      </c>
      <c r="N512" s="16">
        <v>0.38487875</v>
      </c>
      <c r="O512" s="25">
        <v>1.2181337499999998</v>
      </c>
      <c r="Q512" s="12" t="s">
        <v>57</v>
      </c>
      <c r="R512" s="12" t="s">
        <v>58</v>
      </c>
      <c r="S512" s="24">
        <v>0.32</v>
      </c>
      <c r="T512" s="16">
        <v>1.870017</v>
      </c>
      <c r="U512" s="16">
        <v>5.066724</v>
      </c>
      <c r="V512" s="16">
        <v>5.81589125</v>
      </c>
      <c r="W512" s="25">
        <v>13.07263225</v>
      </c>
      <c r="Y512" s="12" t="s">
        <v>57</v>
      </c>
      <c r="Z512" s="12" t="s">
        <v>58</v>
      </c>
      <c r="AA512" s="24">
        <v>0</v>
      </c>
      <c r="AB512" s="16">
        <v>0</v>
      </c>
      <c r="AC512" s="16">
        <v>0</v>
      </c>
      <c r="AD512" s="16">
        <v>0</v>
      </c>
      <c r="AE512" s="25">
        <v>0</v>
      </c>
      <c r="AG512" s="12" t="s">
        <v>57</v>
      </c>
      <c r="AH512" s="12" t="s">
        <v>58</v>
      </c>
      <c r="AI512" s="24">
        <v>0</v>
      </c>
      <c r="AJ512" s="16">
        <v>0</v>
      </c>
      <c r="AK512" s="16">
        <v>0</v>
      </c>
      <c r="AL512" s="16">
        <v>0</v>
      </c>
      <c r="AM512" s="25">
        <v>0</v>
      </c>
      <c r="AO512" s="7">
        <f t="shared" si="252"/>
        <v>1</v>
      </c>
      <c r="AP512" s="7">
        <f t="shared" si="253"/>
        <v>3.6667000000000005</v>
      </c>
      <c r="AQ512" s="7">
        <f t="shared" si="254"/>
        <v>6.4958</v>
      </c>
      <c r="AR512" s="7">
        <f t="shared" si="255"/>
        <v>7.387499999999999</v>
      </c>
      <c r="AS512" s="7">
        <f t="shared" si="256"/>
        <v>18.55</v>
      </c>
      <c r="AT512" s="30" t="str">
        <f t="shared" si="257"/>
        <v>Inst</v>
      </c>
      <c r="AU512" s="36">
        <f t="shared" si="258"/>
        <v>0.6</v>
      </c>
      <c r="AV512" s="36">
        <f t="shared" si="259"/>
        <v>0.08</v>
      </c>
      <c r="AW512" s="36">
        <f t="shared" si="260"/>
        <v>0.32</v>
      </c>
      <c r="AX512" s="36">
        <f t="shared" si="261"/>
        <v>0</v>
      </c>
      <c r="AY512" s="36">
        <f t="shared" si="262"/>
        <v>0</v>
      </c>
      <c r="AZ512" s="32">
        <f t="shared" si="263"/>
        <v>1</v>
      </c>
      <c r="BB512" s="36">
        <f t="shared" si="264"/>
        <v>0.32</v>
      </c>
      <c r="BC512" s="36">
        <f t="shared" si="265"/>
        <v>0.17</v>
      </c>
      <c r="BD512" s="36">
        <f t="shared" si="266"/>
        <v>0.5099999999999999</v>
      </c>
      <c r="BE512" s="36">
        <f t="shared" si="267"/>
        <v>0</v>
      </c>
      <c r="BF512" s="36">
        <f t="shared" si="268"/>
        <v>0</v>
      </c>
      <c r="BG512" s="32">
        <f t="shared" si="269"/>
        <v>0.9999999999999999</v>
      </c>
      <c r="BI512" s="36">
        <f t="shared" si="270"/>
        <v>0.2</v>
      </c>
      <c r="BJ512" s="36">
        <f t="shared" si="271"/>
        <v>0.02</v>
      </c>
      <c r="BK512" s="36">
        <f t="shared" si="272"/>
        <v>0.7799999999999999</v>
      </c>
      <c r="BL512" s="36">
        <f t="shared" si="273"/>
        <v>0</v>
      </c>
      <c r="BM512" s="36">
        <f t="shared" si="274"/>
        <v>0</v>
      </c>
      <c r="BN512" s="32">
        <f t="shared" si="275"/>
        <v>0.9999999999999999</v>
      </c>
      <c r="BP512" s="36">
        <f t="shared" si="276"/>
        <v>0.16064027072758036</v>
      </c>
      <c r="BQ512" s="36">
        <f t="shared" si="277"/>
        <v>0.05209864636209814</v>
      </c>
      <c r="BR512" s="36">
        <f t="shared" si="278"/>
        <v>0.7872610829103216</v>
      </c>
      <c r="BS512" s="36">
        <f t="shared" si="279"/>
        <v>0</v>
      </c>
      <c r="BT512" s="36">
        <f t="shared" si="280"/>
        <v>0</v>
      </c>
      <c r="BU512" s="32">
        <f t="shared" si="281"/>
        <v>1</v>
      </c>
      <c r="BW512" s="37">
        <f t="shared" si="282"/>
        <v>0.22960830188679246</v>
      </c>
      <c r="BX512" s="37">
        <f t="shared" si="283"/>
        <v>0.06566758760107816</v>
      </c>
      <c r="BY512" s="37">
        <f t="shared" si="284"/>
        <v>0.7047241105121294</v>
      </c>
      <c r="BZ512" s="37">
        <f t="shared" si="285"/>
        <v>0</v>
      </c>
      <c r="CA512" s="37">
        <f t="shared" si="286"/>
        <v>0</v>
      </c>
      <c r="CB512" s="33">
        <f t="shared" si="287"/>
        <v>1</v>
      </c>
    </row>
    <row r="513" spans="1:80" ht="12.75">
      <c r="A513" s="1" t="s">
        <v>686</v>
      </c>
      <c r="B513" s="1" t="s">
        <v>687</v>
      </c>
      <c r="C513" s="3">
        <v>0.6</v>
      </c>
      <c r="D513" s="2">
        <v>1.1733440000000002</v>
      </c>
      <c r="E513" s="2">
        <v>1.29916</v>
      </c>
      <c r="F513" s="2">
        <v>1.1867299999999998</v>
      </c>
      <c r="G513" s="4">
        <v>4.259234</v>
      </c>
      <c r="H513"/>
      <c r="I513" s="1" t="s">
        <v>686</v>
      </c>
      <c r="J513" s="1" t="s">
        <v>687</v>
      </c>
      <c r="K513" s="3">
        <v>0.08</v>
      </c>
      <c r="L513" s="2">
        <v>0.6233390000000001</v>
      </c>
      <c r="M513" s="2">
        <v>0.129916</v>
      </c>
      <c r="N513" s="2">
        <v>0.38487875</v>
      </c>
      <c r="O513" s="4">
        <v>1.21813375</v>
      </c>
      <c r="P513"/>
      <c r="Q513" s="1" t="s">
        <v>686</v>
      </c>
      <c r="R513" s="1" t="s">
        <v>687</v>
      </c>
      <c r="S513" s="3">
        <v>0.32</v>
      </c>
      <c r="T513" s="2">
        <v>1.870017</v>
      </c>
      <c r="U513" s="2">
        <v>5.066724</v>
      </c>
      <c r="V513" s="2">
        <v>5.81589125</v>
      </c>
      <c r="W513" s="4">
        <v>13.07263225</v>
      </c>
      <c r="X513"/>
      <c r="Y513" s="1" t="s">
        <v>686</v>
      </c>
      <c r="Z513" s="1" t="s">
        <v>687</v>
      </c>
      <c r="AA513" s="3">
        <v>0</v>
      </c>
      <c r="AB513" s="2">
        <v>0</v>
      </c>
      <c r="AC513" s="2">
        <v>0</v>
      </c>
      <c r="AD513" s="2">
        <v>0</v>
      </c>
      <c r="AE513" s="4">
        <v>0</v>
      </c>
      <c r="AF513"/>
      <c r="AG513" s="1" t="s">
        <v>686</v>
      </c>
      <c r="AH513" s="1" t="s">
        <v>687</v>
      </c>
      <c r="AI513" s="3">
        <v>0</v>
      </c>
      <c r="AJ513" s="2">
        <v>0</v>
      </c>
      <c r="AK513" s="2">
        <v>0</v>
      </c>
      <c r="AL513" s="2">
        <v>0</v>
      </c>
      <c r="AM513" s="4">
        <v>0</v>
      </c>
      <c r="AO513" s="7">
        <f t="shared" si="252"/>
        <v>1</v>
      </c>
      <c r="AP513" s="7">
        <f t="shared" si="253"/>
        <v>3.6667000000000005</v>
      </c>
      <c r="AQ513" s="7">
        <f t="shared" si="254"/>
        <v>6.4958</v>
      </c>
      <c r="AR513" s="7">
        <f t="shared" si="255"/>
        <v>7.387499999999999</v>
      </c>
      <c r="AS513" s="7">
        <f t="shared" si="256"/>
        <v>18.55</v>
      </c>
      <c r="AT513" s="30" t="str">
        <f t="shared" si="257"/>
        <v>Abt</v>
      </c>
      <c r="AU513" s="36">
        <f t="shared" si="258"/>
        <v>0.6</v>
      </c>
      <c r="AV513" s="36">
        <f t="shared" si="259"/>
        <v>0.08</v>
      </c>
      <c r="AW513" s="36">
        <f t="shared" si="260"/>
        <v>0.32</v>
      </c>
      <c r="AX513" s="36">
        <f t="shared" si="261"/>
        <v>0</v>
      </c>
      <c r="AY513" s="36">
        <f t="shared" si="262"/>
        <v>0</v>
      </c>
      <c r="AZ513" s="32">
        <f t="shared" si="263"/>
        <v>1</v>
      </c>
      <c r="BB513" s="36">
        <f t="shared" si="264"/>
        <v>0.32</v>
      </c>
      <c r="BC513" s="36">
        <f t="shared" si="265"/>
        <v>0.17</v>
      </c>
      <c r="BD513" s="36">
        <f t="shared" si="266"/>
        <v>0.5099999999999999</v>
      </c>
      <c r="BE513" s="36">
        <f t="shared" si="267"/>
        <v>0</v>
      </c>
      <c r="BF513" s="36">
        <f t="shared" si="268"/>
        <v>0</v>
      </c>
      <c r="BG513" s="32">
        <f t="shared" si="269"/>
        <v>0.9999999999999999</v>
      </c>
      <c r="BI513" s="36">
        <f t="shared" si="270"/>
        <v>0.2</v>
      </c>
      <c r="BJ513" s="36">
        <f t="shared" si="271"/>
        <v>0.02</v>
      </c>
      <c r="BK513" s="36">
        <f t="shared" si="272"/>
        <v>0.7799999999999999</v>
      </c>
      <c r="BL513" s="36">
        <f t="shared" si="273"/>
        <v>0</v>
      </c>
      <c r="BM513" s="36">
        <f t="shared" si="274"/>
        <v>0</v>
      </c>
      <c r="BN513" s="32">
        <f t="shared" si="275"/>
        <v>0.9999999999999999</v>
      </c>
      <c r="BP513" s="36">
        <f t="shared" si="276"/>
        <v>0.16064027072758036</v>
      </c>
      <c r="BQ513" s="36">
        <f t="shared" si="277"/>
        <v>0.05209864636209814</v>
      </c>
      <c r="BR513" s="36">
        <f t="shared" si="278"/>
        <v>0.7872610829103216</v>
      </c>
      <c r="BS513" s="36">
        <f t="shared" si="279"/>
        <v>0</v>
      </c>
      <c r="BT513" s="36">
        <f t="shared" si="280"/>
        <v>0</v>
      </c>
      <c r="BU513" s="32">
        <f t="shared" si="281"/>
        <v>1</v>
      </c>
      <c r="BW513" s="38">
        <f t="shared" si="282"/>
        <v>0.22960830188679246</v>
      </c>
      <c r="BX513" s="38">
        <f t="shared" si="283"/>
        <v>0.06566758760107816</v>
      </c>
      <c r="BY513" s="38">
        <f t="shared" si="284"/>
        <v>0.7047241105121294</v>
      </c>
      <c r="BZ513" s="38">
        <f t="shared" si="285"/>
        <v>0</v>
      </c>
      <c r="CA513" s="38">
        <f t="shared" si="286"/>
        <v>0</v>
      </c>
      <c r="CB513" s="34">
        <f t="shared" si="287"/>
        <v>1</v>
      </c>
    </row>
    <row r="514" spans="1:80" ht="12.75">
      <c r="A514" s="1" t="s">
        <v>59</v>
      </c>
      <c r="B514" s="1" t="s">
        <v>60</v>
      </c>
      <c r="C514" s="3">
        <v>0.975</v>
      </c>
      <c r="D514" s="2">
        <v>1.068356</v>
      </c>
      <c r="E514" s="2">
        <v>2.4055199999999988</v>
      </c>
      <c r="F514" s="2">
        <v>1.8618631000000003</v>
      </c>
      <c r="G514" s="4">
        <v>6.310739099999999</v>
      </c>
      <c r="H514"/>
      <c r="I514" s="1" t="s">
        <v>59</v>
      </c>
      <c r="J514" s="1" t="s">
        <v>60</v>
      </c>
      <c r="K514" s="3">
        <v>0.975</v>
      </c>
      <c r="L514" s="2">
        <v>1.1505800000000002</v>
      </c>
      <c r="M514" s="2">
        <v>2.4055199999999988</v>
      </c>
      <c r="N514" s="2">
        <v>1.8982850200000003</v>
      </c>
      <c r="O514" s="4">
        <v>6.429385020000001</v>
      </c>
      <c r="P514"/>
      <c r="Q514" s="1" t="s">
        <v>59</v>
      </c>
      <c r="R514" s="1" t="s">
        <v>60</v>
      </c>
      <c r="S514" s="3">
        <v>0.975</v>
      </c>
      <c r="T514" s="2">
        <v>1.7966959999999998</v>
      </c>
      <c r="U514" s="2">
        <v>19.84415999999999</v>
      </c>
      <c r="V514" s="2">
        <v>9.37349559</v>
      </c>
      <c r="W514" s="4">
        <v>31.98935158999999</v>
      </c>
      <c r="X514"/>
      <c r="Y514" s="1" t="s">
        <v>59</v>
      </c>
      <c r="Z514" s="1" t="s">
        <v>60</v>
      </c>
      <c r="AA514" s="3">
        <v>0.075</v>
      </c>
      <c r="AB514" s="2">
        <v>0.08166799999999999</v>
      </c>
      <c r="AC514" s="2">
        <v>0</v>
      </c>
      <c r="AD514" s="2">
        <v>0.06615045000000001</v>
      </c>
      <c r="AE514" s="4">
        <v>0.22281845</v>
      </c>
      <c r="AF514"/>
      <c r="AG514" s="1" t="s">
        <v>59</v>
      </c>
      <c r="AH514" s="1" t="s">
        <v>60</v>
      </c>
      <c r="AI514" s="3">
        <v>0</v>
      </c>
      <c r="AJ514" s="2">
        <v>0</v>
      </c>
      <c r="AK514" s="2">
        <v>0</v>
      </c>
      <c r="AL514" s="2">
        <v>0</v>
      </c>
      <c r="AM514" s="4">
        <v>0</v>
      </c>
      <c r="AO514" s="7">
        <f t="shared" si="252"/>
        <v>3</v>
      </c>
      <c r="AP514" s="7">
        <f t="shared" si="253"/>
        <v>4.0973</v>
      </c>
      <c r="AQ514" s="7">
        <f t="shared" si="254"/>
        <v>24.65519999999999</v>
      </c>
      <c r="AR514" s="7">
        <f t="shared" si="255"/>
        <v>13.19979416</v>
      </c>
      <c r="AS514" s="7">
        <f t="shared" si="256"/>
        <v>44.95229415999999</v>
      </c>
      <c r="AT514" s="30" t="str">
        <f t="shared" si="257"/>
        <v>Inst</v>
      </c>
      <c r="AU514" s="36">
        <f t="shared" si="258"/>
        <v>0.325</v>
      </c>
      <c r="AV514" s="36">
        <f t="shared" si="259"/>
        <v>0.325</v>
      </c>
      <c r="AW514" s="36">
        <f t="shared" si="260"/>
        <v>0.325</v>
      </c>
      <c r="AX514" s="36">
        <f t="shared" si="261"/>
        <v>0.024999999999999998</v>
      </c>
      <c r="AY514" s="36">
        <f t="shared" si="262"/>
        <v>0</v>
      </c>
      <c r="AZ514" s="32">
        <f t="shared" si="263"/>
        <v>1</v>
      </c>
      <c r="BB514" s="36">
        <f t="shared" si="264"/>
        <v>0.2607463451541259</v>
      </c>
      <c r="BC514" s="36">
        <f t="shared" si="265"/>
        <v>0.2808141947135919</v>
      </c>
      <c r="BD514" s="36">
        <f t="shared" si="266"/>
        <v>0.4385073096917482</v>
      </c>
      <c r="BE514" s="36">
        <f t="shared" si="267"/>
        <v>0.019932150440534008</v>
      </c>
      <c r="BF514" s="36">
        <f t="shared" si="268"/>
        <v>0</v>
      </c>
      <c r="BG514" s="32">
        <f t="shared" si="269"/>
        <v>1.0000000000000002</v>
      </c>
      <c r="BI514" s="36">
        <f t="shared" si="270"/>
        <v>0.09756643628930205</v>
      </c>
      <c r="BJ514" s="36">
        <f t="shared" si="271"/>
        <v>0.09756643628930205</v>
      </c>
      <c r="BK514" s="36">
        <f t="shared" si="272"/>
        <v>0.8048671274213959</v>
      </c>
      <c r="BL514" s="36">
        <f t="shared" si="273"/>
        <v>0</v>
      </c>
      <c r="BM514" s="36">
        <f t="shared" si="274"/>
        <v>0</v>
      </c>
      <c r="BN514" s="32">
        <f t="shared" si="275"/>
        <v>1</v>
      </c>
      <c r="BP514" s="36">
        <f t="shared" si="276"/>
        <v>0.14105243441159845</v>
      </c>
      <c r="BQ514" s="36">
        <f t="shared" si="277"/>
        <v>0.14381171380327043</v>
      </c>
      <c r="BR514" s="36">
        <f t="shared" si="278"/>
        <v>0.7101243759092073</v>
      </c>
      <c r="BS514" s="36">
        <f t="shared" si="279"/>
        <v>0.005011475875923811</v>
      </c>
      <c r="BT514" s="36">
        <f t="shared" si="280"/>
        <v>0</v>
      </c>
      <c r="BU514" s="32">
        <f t="shared" si="281"/>
        <v>0.9999999999999999</v>
      </c>
      <c r="BW514" s="38">
        <f t="shared" si="282"/>
        <v>0.1403874756099879</v>
      </c>
      <c r="BX514" s="38">
        <f t="shared" si="283"/>
        <v>0.14302684968904383</v>
      </c>
      <c r="BY514" s="38">
        <f t="shared" si="284"/>
        <v>0.7116288987640847</v>
      </c>
      <c r="BZ514" s="38">
        <f t="shared" si="285"/>
        <v>0.004956775936883575</v>
      </c>
      <c r="CA514" s="38">
        <f t="shared" si="286"/>
        <v>0</v>
      </c>
      <c r="CB514" s="34">
        <f t="shared" si="287"/>
        <v>1</v>
      </c>
    </row>
    <row r="515" spans="1:80" ht="12.75">
      <c r="A515" s="1" t="s">
        <v>688</v>
      </c>
      <c r="B515" s="1" t="s">
        <v>689</v>
      </c>
      <c r="C515" s="3"/>
      <c r="D515" s="2"/>
      <c r="E515" s="2"/>
      <c r="F515" s="2">
        <v>0.36426000000000003</v>
      </c>
      <c r="G515" s="4">
        <v>0.36426000000000003</v>
      </c>
      <c r="H515"/>
      <c r="I515" s="1" t="s">
        <v>688</v>
      </c>
      <c r="J515" s="1" t="s">
        <v>689</v>
      </c>
      <c r="K515" s="3"/>
      <c r="L515" s="2"/>
      <c r="M515" s="2"/>
      <c r="N515" s="2">
        <v>0.37101999999999996</v>
      </c>
      <c r="O515" s="4">
        <v>0.37101999999999996</v>
      </c>
      <c r="P515"/>
      <c r="Q515" s="1" t="s">
        <v>688</v>
      </c>
      <c r="R515" s="1" t="s">
        <v>689</v>
      </c>
      <c r="S515" s="3"/>
      <c r="T515" s="2"/>
      <c r="U515" s="2"/>
      <c r="V515" s="2">
        <v>1.85198</v>
      </c>
      <c r="W515" s="4">
        <v>1.85198</v>
      </c>
      <c r="X515"/>
      <c r="Y515" s="1" t="s">
        <v>688</v>
      </c>
      <c r="Z515" s="1" t="s">
        <v>689</v>
      </c>
      <c r="AA515" s="3"/>
      <c r="AB515" s="2"/>
      <c r="AC515" s="2"/>
      <c r="AD515" s="2">
        <v>0.012739999999999998</v>
      </c>
      <c r="AE515" s="4">
        <v>0.012739999999999998</v>
      </c>
      <c r="AF515"/>
      <c r="AG515" s="1" t="s">
        <v>688</v>
      </c>
      <c r="AH515" s="1" t="s">
        <v>689</v>
      </c>
      <c r="AI515" s="3"/>
      <c r="AJ515" s="2"/>
      <c r="AK515" s="2"/>
      <c r="AL515" s="2">
        <v>0</v>
      </c>
      <c r="AM515" s="4">
        <v>0</v>
      </c>
      <c r="AO515" s="7">
        <f t="shared" si="252"/>
        <v>0</v>
      </c>
      <c r="AP515" s="7">
        <f t="shared" si="253"/>
        <v>0</v>
      </c>
      <c r="AQ515" s="7">
        <f t="shared" si="254"/>
        <v>0</v>
      </c>
      <c r="AR515" s="7">
        <f t="shared" si="255"/>
        <v>2.5999999999999996</v>
      </c>
      <c r="AS515" s="7">
        <f t="shared" si="256"/>
        <v>2.5999999999999996</v>
      </c>
      <c r="AT515" s="30" t="str">
        <f t="shared" si="257"/>
        <v>Abt</v>
      </c>
      <c r="AU515" s="36">
        <f t="shared" si="258"/>
        <v>0</v>
      </c>
      <c r="AV515" s="36">
        <f t="shared" si="259"/>
        <v>0</v>
      </c>
      <c r="AW515" s="36">
        <f t="shared" si="260"/>
        <v>0</v>
      </c>
      <c r="AX515" s="36">
        <f t="shared" si="261"/>
        <v>0</v>
      </c>
      <c r="AY515" s="36">
        <f t="shared" si="262"/>
        <v>0</v>
      </c>
      <c r="AZ515" s="32">
        <f t="shared" si="263"/>
        <v>0</v>
      </c>
      <c r="BB515" s="36">
        <f t="shared" si="264"/>
        <v>0</v>
      </c>
      <c r="BC515" s="36">
        <f t="shared" si="265"/>
        <v>0</v>
      </c>
      <c r="BD515" s="36">
        <f t="shared" si="266"/>
        <v>0</v>
      </c>
      <c r="BE515" s="36">
        <f t="shared" si="267"/>
        <v>0</v>
      </c>
      <c r="BF515" s="36">
        <f t="shared" si="268"/>
        <v>0</v>
      </c>
      <c r="BG515" s="32">
        <f t="shared" si="269"/>
        <v>0</v>
      </c>
      <c r="BI515" s="36">
        <f t="shared" si="270"/>
        <v>0</v>
      </c>
      <c r="BJ515" s="36">
        <f t="shared" si="271"/>
        <v>0</v>
      </c>
      <c r="BK515" s="36">
        <f t="shared" si="272"/>
        <v>0</v>
      </c>
      <c r="BL515" s="36">
        <f t="shared" si="273"/>
        <v>0</v>
      </c>
      <c r="BM515" s="36">
        <f t="shared" si="274"/>
        <v>0</v>
      </c>
      <c r="BN515" s="32">
        <f t="shared" si="275"/>
        <v>0</v>
      </c>
      <c r="BP515" s="36">
        <f t="shared" si="276"/>
        <v>0.14010000000000003</v>
      </c>
      <c r="BQ515" s="36">
        <f t="shared" si="277"/>
        <v>0.1427</v>
      </c>
      <c r="BR515" s="36">
        <f t="shared" si="278"/>
        <v>0.7123</v>
      </c>
      <c r="BS515" s="36">
        <f t="shared" si="279"/>
        <v>0.0049</v>
      </c>
      <c r="BT515" s="36">
        <f t="shared" si="280"/>
        <v>0</v>
      </c>
      <c r="BU515" s="32">
        <f t="shared" si="281"/>
        <v>1</v>
      </c>
      <c r="BW515" s="38">
        <f t="shared" si="282"/>
        <v>0.14010000000000003</v>
      </c>
      <c r="BX515" s="38">
        <f t="shared" si="283"/>
        <v>0.1427</v>
      </c>
      <c r="BY515" s="38">
        <f t="shared" si="284"/>
        <v>0.7123</v>
      </c>
      <c r="BZ515" s="38">
        <f t="shared" si="285"/>
        <v>0.0049</v>
      </c>
      <c r="CA515" s="38">
        <f t="shared" si="286"/>
        <v>0</v>
      </c>
      <c r="CB515" s="34">
        <f t="shared" si="287"/>
        <v>1</v>
      </c>
    </row>
    <row r="516" spans="1:80" ht="12.75">
      <c r="A516" s="1" t="s">
        <v>690</v>
      </c>
      <c r="B516" s="1" t="s">
        <v>691</v>
      </c>
      <c r="C516" s="3"/>
      <c r="D516" s="2"/>
      <c r="E516" s="2"/>
      <c r="F516" s="2">
        <v>0.2802</v>
      </c>
      <c r="G516" s="4">
        <v>0.2802</v>
      </c>
      <c r="H516" s="39"/>
      <c r="I516" s="1" t="s">
        <v>690</v>
      </c>
      <c r="J516" s="1" t="s">
        <v>691</v>
      </c>
      <c r="K516" s="3"/>
      <c r="L516" s="2"/>
      <c r="M516" s="2"/>
      <c r="N516" s="2">
        <v>0.2854</v>
      </c>
      <c r="O516" s="4">
        <v>0.2854</v>
      </c>
      <c r="P516"/>
      <c r="Q516" s="1" t="s">
        <v>690</v>
      </c>
      <c r="R516" s="1" t="s">
        <v>691</v>
      </c>
      <c r="S516" s="3"/>
      <c r="T516" s="2"/>
      <c r="U516" s="2"/>
      <c r="V516" s="2">
        <v>1.4246</v>
      </c>
      <c r="W516" s="4">
        <v>1.4246</v>
      </c>
      <c r="X516"/>
      <c r="Y516" s="1" t="s">
        <v>690</v>
      </c>
      <c r="Z516" s="1" t="s">
        <v>691</v>
      </c>
      <c r="AA516" s="3"/>
      <c r="AB516" s="2"/>
      <c r="AC516" s="2"/>
      <c r="AD516" s="2">
        <v>0.0098</v>
      </c>
      <c r="AE516" s="4">
        <v>0.0098</v>
      </c>
      <c r="AF516"/>
      <c r="AG516" s="1" t="s">
        <v>690</v>
      </c>
      <c r="AH516" s="1" t="s">
        <v>691</v>
      </c>
      <c r="AI516" s="3"/>
      <c r="AJ516" s="2"/>
      <c r="AK516" s="2"/>
      <c r="AL516" s="2">
        <v>0</v>
      </c>
      <c r="AM516" s="4">
        <v>0</v>
      </c>
      <c r="AO516" s="7">
        <f t="shared" si="252"/>
        <v>0</v>
      </c>
      <c r="AP516" s="7">
        <f t="shared" si="253"/>
        <v>0</v>
      </c>
      <c r="AQ516" s="7">
        <f t="shared" si="254"/>
        <v>0</v>
      </c>
      <c r="AR516" s="7">
        <f t="shared" si="255"/>
        <v>2</v>
      </c>
      <c r="AS516" s="7">
        <f t="shared" si="256"/>
        <v>2</v>
      </c>
      <c r="AT516" s="30" t="str">
        <f t="shared" si="257"/>
        <v>Abt</v>
      </c>
      <c r="AU516" s="36">
        <f t="shared" si="258"/>
        <v>0</v>
      </c>
      <c r="AV516" s="36">
        <f t="shared" si="259"/>
        <v>0</v>
      </c>
      <c r="AW516" s="36">
        <f t="shared" si="260"/>
        <v>0</v>
      </c>
      <c r="AX516" s="36">
        <f t="shared" si="261"/>
        <v>0</v>
      </c>
      <c r="AY516" s="36">
        <f t="shared" si="262"/>
        <v>0</v>
      </c>
      <c r="AZ516" s="32">
        <f t="shared" si="263"/>
        <v>0</v>
      </c>
      <c r="BB516" s="36">
        <f t="shared" si="264"/>
        <v>0</v>
      </c>
      <c r="BC516" s="36">
        <f t="shared" si="265"/>
        <v>0</v>
      </c>
      <c r="BD516" s="36">
        <f t="shared" si="266"/>
        <v>0</v>
      </c>
      <c r="BE516" s="36">
        <f t="shared" si="267"/>
        <v>0</v>
      </c>
      <c r="BF516" s="36">
        <f t="shared" si="268"/>
        <v>0</v>
      </c>
      <c r="BG516" s="32">
        <f t="shared" si="269"/>
        <v>0</v>
      </c>
      <c r="BI516" s="36">
        <f t="shared" si="270"/>
        <v>0</v>
      </c>
      <c r="BJ516" s="36">
        <f t="shared" si="271"/>
        <v>0</v>
      </c>
      <c r="BK516" s="36">
        <f t="shared" si="272"/>
        <v>0</v>
      </c>
      <c r="BL516" s="36">
        <f t="shared" si="273"/>
        <v>0</v>
      </c>
      <c r="BM516" s="36">
        <f t="shared" si="274"/>
        <v>0</v>
      </c>
      <c r="BN516" s="32">
        <f t="shared" si="275"/>
        <v>0</v>
      </c>
      <c r="BP516" s="36">
        <f t="shared" si="276"/>
        <v>0.1401</v>
      </c>
      <c r="BQ516" s="36">
        <f t="shared" si="277"/>
        <v>0.1427</v>
      </c>
      <c r="BR516" s="36">
        <f t="shared" si="278"/>
        <v>0.7123</v>
      </c>
      <c r="BS516" s="36">
        <f t="shared" si="279"/>
        <v>0.0049</v>
      </c>
      <c r="BT516" s="36">
        <f t="shared" si="280"/>
        <v>0</v>
      </c>
      <c r="BU516" s="32">
        <f t="shared" si="281"/>
        <v>1</v>
      </c>
      <c r="BW516" s="38">
        <f t="shared" si="282"/>
        <v>0.1401</v>
      </c>
      <c r="BX516" s="38">
        <f t="shared" si="283"/>
        <v>0.1427</v>
      </c>
      <c r="BY516" s="38">
        <f t="shared" si="284"/>
        <v>0.7123</v>
      </c>
      <c r="BZ516" s="38">
        <f t="shared" si="285"/>
        <v>0.0049</v>
      </c>
      <c r="CA516" s="38">
        <f t="shared" si="286"/>
        <v>0</v>
      </c>
      <c r="CB516" s="34">
        <f t="shared" si="287"/>
        <v>1</v>
      </c>
    </row>
    <row r="517" spans="1:80" ht="12.75">
      <c r="A517" s="1" t="s">
        <v>692</v>
      </c>
      <c r="B517" s="1" t="s">
        <v>693</v>
      </c>
      <c r="C517" s="3">
        <v>0.325</v>
      </c>
      <c r="D517" s="2">
        <v>0.26</v>
      </c>
      <c r="E517" s="2">
        <v>0.7117699999999999</v>
      </c>
      <c r="F517" s="2">
        <v>0.16944552000000002</v>
      </c>
      <c r="G517" s="4">
        <v>1.46621552</v>
      </c>
      <c r="H517"/>
      <c r="I517" s="1" t="s">
        <v>692</v>
      </c>
      <c r="J517" s="1" t="s">
        <v>693</v>
      </c>
      <c r="K517" s="3">
        <v>0.325</v>
      </c>
      <c r="L517" s="2">
        <v>0.28</v>
      </c>
      <c r="M517" s="2">
        <v>0.7117699999999999</v>
      </c>
      <c r="N517" s="2">
        <v>0.17206704</v>
      </c>
      <c r="O517" s="4">
        <v>1.48883704</v>
      </c>
      <c r="P517"/>
      <c r="Q517" s="1" t="s">
        <v>692</v>
      </c>
      <c r="R517" s="1" t="s">
        <v>693</v>
      </c>
      <c r="S517" s="3">
        <v>0.325</v>
      </c>
      <c r="T517" s="2">
        <v>0.44</v>
      </c>
      <c r="U517" s="2">
        <v>5.694159999999999</v>
      </c>
      <c r="V517" s="2">
        <v>0.84412944</v>
      </c>
      <c r="W517" s="4">
        <v>7.303289439999999</v>
      </c>
      <c r="X517"/>
      <c r="Y517" s="1" t="s">
        <v>692</v>
      </c>
      <c r="Z517" s="1" t="s">
        <v>693</v>
      </c>
      <c r="AA517" s="3">
        <v>0.025</v>
      </c>
      <c r="AB517" s="2">
        <v>0.02</v>
      </c>
      <c r="AC517" s="2">
        <v>0</v>
      </c>
      <c r="AD517" s="2">
        <v>0.00583884</v>
      </c>
      <c r="AE517" s="4">
        <v>0.050838839999999996</v>
      </c>
      <c r="AF517"/>
      <c r="AG517" s="1" t="s">
        <v>692</v>
      </c>
      <c r="AH517" s="1" t="s">
        <v>693</v>
      </c>
      <c r="AI517" s="3">
        <v>0</v>
      </c>
      <c r="AJ517" s="2">
        <v>0</v>
      </c>
      <c r="AK517" s="2">
        <v>0</v>
      </c>
      <c r="AL517" s="2">
        <v>0</v>
      </c>
      <c r="AM517" s="4">
        <v>0</v>
      </c>
      <c r="AO517" s="7">
        <f aca="true" t="shared" si="288" ref="AO517:AO567">C517+K517+S517+AA517+AI517</f>
        <v>1</v>
      </c>
      <c r="AP517" s="7">
        <f aca="true" t="shared" si="289" ref="AP517:AP567">D517+L517+T517+AB517+AJ517</f>
        <v>1</v>
      </c>
      <c r="AQ517" s="7">
        <f aca="true" t="shared" si="290" ref="AQ517:AQ567">E517+M517+U517+AC517+AK517</f>
        <v>7.117699999999999</v>
      </c>
      <c r="AR517" s="7">
        <f aca="true" t="shared" si="291" ref="AR517:AR567">F517+N517+V517+AD517+AL517</f>
        <v>1.19148084</v>
      </c>
      <c r="AS517" s="7">
        <f aca="true" t="shared" si="292" ref="AS517:AS567">G517+O517+W517+AE517+AM517</f>
        <v>10.30918084</v>
      </c>
      <c r="AT517" s="30" t="str">
        <f aca="true" t="shared" si="293" ref="AT517:AT567">IF(LEN(A517)&lt;=6,"Inst","Abt")</f>
        <v>Abt</v>
      </c>
      <c r="AU517" s="36">
        <f aca="true" t="shared" si="294" ref="AU517:AU567">IF(ISERROR(C517/AO517),0,C517/AO517)</f>
        <v>0.325</v>
      </c>
      <c r="AV517" s="36">
        <f aca="true" t="shared" si="295" ref="AV517:AV567">IF(ISERROR(K517/AO517),0,K517/AO517)</f>
        <v>0.325</v>
      </c>
      <c r="AW517" s="36">
        <f aca="true" t="shared" si="296" ref="AW517:AW567">IF(ISERROR(S517/AO517),0,S517/AO517)</f>
        <v>0.325</v>
      </c>
      <c r="AX517" s="36">
        <f aca="true" t="shared" si="297" ref="AX517:AX567">IF(ISERROR(AA517/AO517),0,AA517/AO517)</f>
        <v>0.025</v>
      </c>
      <c r="AY517" s="36">
        <f aca="true" t="shared" si="298" ref="AY517:AY567">IF(ISERROR(AI517/AO517),0,AI517/AO517)</f>
        <v>0</v>
      </c>
      <c r="AZ517" s="32">
        <f aca="true" t="shared" si="299" ref="AZ517:AZ567">SUM(AU517:AY517)</f>
        <v>1</v>
      </c>
      <c r="BB517" s="36">
        <f aca="true" t="shared" si="300" ref="BB517:BB567">IF(ISERROR(D517/AP517),0,D517/AP517)</f>
        <v>0.26</v>
      </c>
      <c r="BC517" s="36">
        <f aca="true" t="shared" si="301" ref="BC517:BC567">IF(ISERROR(L517/AP517),0,L517/AP517)</f>
        <v>0.28</v>
      </c>
      <c r="BD517" s="36">
        <f aca="true" t="shared" si="302" ref="BD517:BD567">IF(ISERROR(T517/AP517),0,T517/AP517)</f>
        <v>0.44</v>
      </c>
      <c r="BE517" s="36">
        <f aca="true" t="shared" si="303" ref="BE517:BE567">IF(ISERROR(AB517/AP517),0,AB517/AP517)</f>
        <v>0.02</v>
      </c>
      <c r="BF517" s="36">
        <f aca="true" t="shared" si="304" ref="BF517:BF567">IF(ISERROR(AJ517/AP517),0,AJ517/AP517)</f>
        <v>0</v>
      </c>
      <c r="BG517" s="32">
        <f aca="true" t="shared" si="305" ref="BG517:BG567">SUM(BB517:BF517)</f>
        <v>1</v>
      </c>
      <c r="BI517" s="36">
        <f aca="true" t="shared" si="306" ref="BI517:BI567">IF(ISERROR(E517/AQ517),0,E517/AQ517)</f>
        <v>0.09999999999999999</v>
      </c>
      <c r="BJ517" s="36">
        <f aca="true" t="shared" si="307" ref="BJ517:BJ567">IF(ISERROR(M517/AQ517),0,M517/AQ517)</f>
        <v>0.09999999999999999</v>
      </c>
      <c r="BK517" s="36">
        <f aca="true" t="shared" si="308" ref="BK517:BK567">IF(ISERROR(U517/AQ517),0,U517/AQ517)</f>
        <v>0.7999999999999999</v>
      </c>
      <c r="BL517" s="36">
        <f aca="true" t="shared" si="309" ref="BL517:BL567">IF(ISERROR(AC517/AQ517),0,AC517/AQ517)</f>
        <v>0</v>
      </c>
      <c r="BM517" s="36">
        <f aca="true" t="shared" si="310" ref="BM517:BM567">IF(ISERROR(AK517/AQ517),0,AK517/AQ517)</f>
        <v>0</v>
      </c>
      <c r="BN517" s="32">
        <f aca="true" t="shared" si="311" ref="BN517:BN567">SUM(BI517:BM517)</f>
        <v>0.9999999999999999</v>
      </c>
      <c r="BP517" s="36">
        <f aca="true" t="shared" si="312" ref="BP517:BP567">IF(ISERROR(F517/AR517),0,F517/AR517)</f>
        <v>0.1422142214221422</v>
      </c>
      <c r="BQ517" s="36">
        <f aca="true" t="shared" si="313" ref="BQ517:BQ567">IF(ISERROR(N517/AR517),0,N517/AR517)</f>
        <v>0.14441444144414442</v>
      </c>
      <c r="BR517" s="36">
        <f aca="true" t="shared" si="314" ref="BR517:BR567">IF(ISERROR(V517/AR517),0,V517/AR517)</f>
        <v>0.7084708470847084</v>
      </c>
      <c r="BS517" s="36">
        <f aca="true" t="shared" si="315" ref="BS517:BS567">IF(ISERROR(AD517/AR517),0,AD517/AR517)</f>
        <v>0.0049004900490048995</v>
      </c>
      <c r="BT517" s="36">
        <f aca="true" t="shared" si="316" ref="BT517:BT567">IF(ISERROR(AL517/AR517),0,AL517/AR517)</f>
        <v>0</v>
      </c>
      <c r="BU517" s="32">
        <f aca="true" t="shared" si="317" ref="BU517:BU567">SUM(BP517:BT517)</f>
        <v>1</v>
      </c>
      <c r="BW517" s="38">
        <f aca="true" t="shared" si="318" ref="BW517:BW567">IF(ISERROR(G517/AS517),0,G517/AS517)</f>
        <v>0.14222425067091946</v>
      </c>
      <c r="BX517" s="38">
        <f aca="true" t="shared" si="319" ref="BX517:BX567">IF(ISERROR(O517/AS517),0,O517/AS517)</f>
        <v>0.1444185588658274</v>
      </c>
      <c r="BY517" s="38">
        <f aca="true" t="shared" si="320" ref="BY517:BY567">IF(ISERROR(W517/AS517),0,W517/AS517)</f>
        <v>0.7084257763393739</v>
      </c>
      <c r="BZ517" s="38">
        <f aca="true" t="shared" si="321" ref="BZ517:BZ567">IF(ISERROR(AE517/AS517),0,AE517/AS517)</f>
        <v>0.004931414123879119</v>
      </c>
      <c r="CA517" s="38">
        <f aca="true" t="shared" si="322" ref="CA517:CA567">IF(ISERROR(AM517/AS517),0,AM517/AS517)</f>
        <v>0</v>
      </c>
      <c r="CB517" s="34">
        <f aca="true" t="shared" si="323" ref="CB517:CB567">SUM(BW517:CA517)</f>
        <v>0.9999999999999999</v>
      </c>
    </row>
    <row r="518" spans="1:80" ht="12.75">
      <c r="A518" s="1" t="s">
        <v>694</v>
      </c>
      <c r="B518" s="1" t="s">
        <v>695</v>
      </c>
      <c r="C518" s="3">
        <v>0.325</v>
      </c>
      <c r="D518" s="2">
        <v>0.288356</v>
      </c>
      <c r="E518" s="2">
        <v>0.76083</v>
      </c>
      <c r="F518" s="2">
        <v>0.24884444</v>
      </c>
      <c r="G518" s="4">
        <v>1.62303044</v>
      </c>
      <c r="H518" s="39"/>
      <c r="I518" s="1" t="s">
        <v>694</v>
      </c>
      <c r="J518" s="1" t="s">
        <v>695</v>
      </c>
      <c r="K518" s="3">
        <v>0.325</v>
      </c>
      <c r="L518" s="2">
        <v>0.31058</v>
      </c>
      <c r="M518" s="2">
        <v>0.76083</v>
      </c>
      <c r="N518" s="2">
        <v>0.2529514</v>
      </c>
      <c r="O518" s="4">
        <v>1.6493613999999999</v>
      </c>
      <c r="P518"/>
      <c r="Q518" s="1" t="s">
        <v>694</v>
      </c>
      <c r="R518" s="1" t="s">
        <v>695</v>
      </c>
      <c r="S518" s="3">
        <v>0.325</v>
      </c>
      <c r="T518" s="2">
        <v>0.476696</v>
      </c>
      <c r="U518" s="2">
        <v>6.68664</v>
      </c>
      <c r="V518" s="2">
        <v>1.3564168800000003</v>
      </c>
      <c r="W518" s="4">
        <v>8.84475288</v>
      </c>
      <c r="X518"/>
      <c r="Y518" s="1" t="s">
        <v>694</v>
      </c>
      <c r="Z518" s="1" t="s">
        <v>695</v>
      </c>
      <c r="AA518" s="3">
        <v>0.025</v>
      </c>
      <c r="AB518" s="2">
        <v>0.021668</v>
      </c>
      <c r="AC518" s="2">
        <v>0</v>
      </c>
      <c r="AD518" s="2">
        <v>0.0084006</v>
      </c>
      <c r="AE518" s="4">
        <v>0.0550686</v>
      </c>
      <c r="AF518"/>
      <c r="AG518" s="1" t="s">
        <v>694</v>
      </c>
      <c r="AH518" s="1" t="s">
        <v>695</v>
      </c>
      <c r="AI518" s="3">
        <v>0</v>
      </c>
      <c r="AJ518" s="2">
        <v>0</v>
      </c>
      <c r="AK518" s="2">
        <v>0</v>
      </c>
      <c r="AL518" s="2">
        <v>0</v>
      </c>
      <c r="AM518" s="4">
        <v>0</v>
      </c>
      <c r="AO518" s="7">
        <f t="shared" si="288"/>
        <v>1</v>
      </c>
      <c r="AP518" s="7">
        <f t="shared" si="289"/>
        <v>1.0973000000000002</v>
      </c>
      <c r="AQ518" s="7">
        <f t="shared" si="290"/>
        <v>8.2083</v>
      </c>
      <c r="AR518" s="7">
        <f t="shared" si="291"/>
        <v>1.8666133200000004</v>
      </c>
      <c r="AS518" s="7">
        <f t="shared" si="292"/>
        <v>12.17221332</v>
      </c>
      <c r="AT518" s="30" t="str">
        <f t="shared" si="293"/>
        <v>Abt</v>
      </c>
      <c r="AU518" s="36">
        <f t="shared" si="294"/>
        <v>0.325</v>
      </c>
      <c r="AV518" s="36">
        <f t="shared" si="295"/>
        <v>0.325</v>
      </c>
      <c r="AW518" s="36">
        <f t="shared" si="296"/>
        <v>0.325</v>
      </c>
      <c r="AX518" s="36">
        <f t="shared" si="297"/>
        <v>0.025</v>
      </c>
      <c r="AY518" s="36">
        <f t="shared" si="298"/>
        <v>0</v>
      </c>
      <c r="AZ518" s="32">
        <f t="shared" si="299"/>
        <v>1</v>
      </c>
      <c r="BB518" s="36">
        <f t="shared" si="300"/>
        <v>0.26278684042650136</v>
      </c>
      <c r="BC518" s="36">
        <f t="shared" si="301"/>
        <v>0.2830401895561833</v>
      </c>
      <c r="BD518" s="36">
        <f t="shared" si="302"/>
        <v>0.43442631914699714</v>
      </c>
      <c r="BE518" s="36">
        <f t="shared" si="303"/>
        <v>0.01974665087031805</v>
      </c>
      <c r="BF518" s="36">
        <f t="shared" si="304"/>
        <v>0</v>
      </c>
      <c r="BG518" s="32">
        <f t="shared" si="305"/>
        <v>0.9999999999999998</v>
      </c>
      <c r="BI518" s="36">
        <f t="shared" si="306"/>
        <v>0.09269032564599247</v>
      </c>
      <c r="BJ518" s="36">
        <f t="shared" si="307"/>
        <v>0.09269032564599247</v>
      </c>
      <c r="BK518" s="36">
        <f t="shared" si="308"/>
        <v>0.8146193487080151</v>
      </c>
      <c r="BL518" s="36">
        <f t="shared" si="309"/>
        <v>0</v>
      </c>
      <c r="BM518" s="36">
        <f t="shared" si="310"/>
        <v>0</v>
      </c>
      <c r="BN518" s="32">
        <f t="shared" si="311"/>
        <v>1</v>
      </c>
      <c r="BP518" s="36">
        <f t="shared" si="312"/>
        <v>0.13331333133313328</v>
      </c>
      <c r="BQ518" s="36">
        <f t="shared" si="313"/>
        <v>0.1355135513551355</v>
      </c>
      <c r="BR518" s="36">
        <f t="shared" si="314"/>
        <v>0.7266726672667266</v>
      </c>
      <c r="BS518" s="36">
        <f t="shared" si="315"/>
        <v>0.004500450045004499</v>
      </c>
      <c r="BT518" s="36">
        <f t="shared" si="316"/>
        <v>0</v>
      </c>
      <c r="BU518" s="32">
        <f t="shared" si="317"/>
        <v>1</v>
      </c>
      <c r="BW518" s="38">
        <f t="shared" si="318"/>
        <v>0.13333897437807968</v>
      </c>
      <c r="BX518" s="38">
        <f t="shared" si="319"/>
        <v>0.13550217669040981</v>
      </c>
      <c r="BY518" s="38">
        <f t="shared" si="320"/>
        <v>0.726634725129842</v>
      </c>
      <c r="BZ518" s="38">
        <f t="shared" si="321"/>
        <v>0.004524123801668636</v>
      </c>
      <c r="CA518" s="38">
        <f t="shared" si="322"/>
        <v>0</v>
      </c>
      <c r="CB518" s="34">
        <f t="shared" si="323"/>
        <v>1</v>
      </c>
    </row>
    <row r="519" spans="1:80" ht="12.75">
      <c r="A519" s="12" t="s">
        <v>696</v>
      </c>
      <c r="B519" s="12" t="s">
        <v>697</v>
      </c>
      <c r="C519" s="24">
        <v>0.325</v>
      </c>
      <c r="D519" s="16">
        <v>0.52</v>
      </c>
      <c r="E519" s="16">
        <v>0.93292</v>
      </c>
      <c r="F519" s="16">
        <v>0.7991131399999999</v>
      </c>
      <c r="G519" s="25">
        <v>2.5770331399999997</v>
      </c>
      <c r="H519" s="27"/>
      <c r="I519" s="12" t="s">
        <v>696</v>
      </c>
      <c r="J519" s="12" t="s">
        <v>697</v>
      </c>
      <c r="K519" s="24">
        <v>0.325</v>
      </c>
      <c r="L519" s="16">
        <v>0.56</v>
      </c>
      <c r="M519" s="16">
        <v>0.93292</v>
      </c>
      <c r="N519" s="16">
        <v>0.81684658</v>
      </c>
      <c r="O519" s="25">
        <v>2.63476658</v>
      </c>
      <c r="Q519" s="12" t="s">
        <v>696</v>
      </c>
      <c r="R519" s="12" t="s">
        <v>697</v>
      </c>
      <c r="S519" s="24">
        <v>0.325</v>
      </c>
      <c r="T519" s="16">
        <v>0.88</v>
      </c>
      <c r="U519" s="16">
        <v>7.46336</v>
      </c>
      <c r="V519" s="16">
        <v>3.8963692699999997</v>
      </c>
      <c r="W519" s="25">
        <v>12.564729269999999</v>
      </c>
      <c r="Y519" s="12" t="s">
        <v>696</v>
      </c>
      <c r="Z519" s="12" t="s">
        <v>697</v>
      </c>
      <c r="AA519" s="24">
        <v>0.025</v>
      </c>
      <c r="AB519" s="16">
        <v>0.04</v>
      </c>
      <c r="AC519" s="16">
        <v>0</v>
      </c>
      <c r="AD519" s="16">
        <v>0.02937101</v>
      </c>
      <c r="AE519" s="25">
        <v>0.09437101</v>
      </c>
      <c r="AG519" s="12" t="s">
        <v>696</v>
      </c>
      <c r="AH519" s="12" t="s">
        <v>697</v>
      </c>
      <c r="AI519" s="24">
        <v>0</v>
      </c>
      <c r="AJ519" s="16">
        <v>0</v>
      </c>
      <c r="AK519" s="16">
        <v>0</v>
      </c>
      <c r="AL519" s="16">
        <v>0</v>
      </c>
      <c r="AM519" s="25">
        <v>0</v>
      </c>
      <c r="AO519" s="7">
        <f t="shared" si="288"/>
        <v>1</v>
      </c>
      <c r="AP519" s="7">
        <f t="shared" si="289"/>
        <v>2</v>
      </c>
      <c r="AQ519" s="7">
        <f t="shared" si="290"/>
        <v>9.3292</v>
      </c>
      <c r="AR519" s="7">
        <f t="shared" si="291"/>
        <v>5.5417</v>
      </c>
      <c r="AS519" s="7">
        <f t="shared" si="292"/>
        <v>17.8709</v>
      </c>
      <c r="AT519" s="30" t="str">
        <f t="shared" si="293"/>
        <v>Abt</v>
      </c>
      <c r="AU519" s="36">
        <f t="shared" si="294"/>
        <v>0.325</v>
      </c>
      <c r="AV519" s="36">
        <f t="shared" si="295"/>
        <v>0.325</v>
      </c>
      <c r="AW519" s="36">
        <f t="shared" si="296"/>
        <v>0.325</v>
      </c>
      <c r="AX519" s="36">
        <f t="shared" si="297"/>
        <v>0.025</v>
      </c>
      <c r="AY519" s="36">
        <f t="shared" si="298"/>
        <v>0</v>
      </c>
      <c r="AZ519" s="32">
        <f t="shared" si="299"/>
        <v>1</v>
      </c>
      <c r="BB519" s="36">
        <f t="shared" si="300"/>
        <v>0.26</v>
      </c>
      <c r="BC519" s="36">
        <f t="shared" si="301"/>
        <v>0.28</v>
      </c>
      <c r="BD519" s="36">
        <f t="shared" si="302"/>
        <v>0.44</v>
      </c>
      <c r="BE519" s="36">
        <f t="shared" si="303"/>
        <v>0.02</v>
      </c>
      <c r="BF519" s="36">
        <f t="shared" si="304"/>
        <v>0</v>
      </c>
      <c r="BG519" s="32">
        <f t="shared" si="305"/>
        <v>1</v>
      </c>
      <c r="BI519" s="36">
        <f t="shared" si="306"/>
        <v>0.09999999999999999</v>
      </c>
      <c r="BJ519" s="36">
        <f t="shared" si="307"/>
        <v>0.09999999999999999</v>
      </c>
      <c r="BK519" s="36">
        <f t="shared" si="308"/>
        <v>0.7999999999999999</v>
      </c>
      <c r="BL519" s="36">
        <f t="shared" si="309"/>
        <v>0</v>
      </c>
      <c r="BM519" s="36">
        <f t="shared" si="310"/>
        <v>0</v>
      </c>
      <c r="BN519" s="32">
        <f t="shared" si="311"/>
        <v>0.9999999999999999</v>
      </c>
      <c r="BP519" s="36">
        <f t="shared" si="312"/>
        <v>0.1442</v>
      </c>
      <c r="BQ519" s="36">
        <f t="shared" si="313"/>
        <v>0.1474</v>
      </c>
      <c r="BR519" s="36">
        <f t="shared" si="314"/>
        <v>0.7031</v>
      </c>
      <c r="BS519" s="36">
        <f t="shared" si="315"/>
        <v>0.0053</v>
      </c>
      <c r="BT519" s="36">
        <f t="shared" si="316"/>
        <v>0</v>
      </c>
      <c r="BU519" s="32">
        <f t="shared" si="317"/>
        <v>0.9999999999999999</v>
      </c>
      <c r="BW519" s="37">
        <f t="shared" si="318"/>
        <v>0.14420276203213045</v>
      </c>
      <c r="BX519" s="37">
        <f t="shared" si="319"/>
        <v>0.1474333458303723</v>
      </c>
      <c r="BY519" s="37">
        <f t="shared" si="320"/>
        <v>0.7030831838351733</v>
      </c>
      <c r="BZ519" s="37">
        <f t="shared" si="321"/>
        <v>0.00528070830232389</v>
      </c>
      <c r="CA519" s="37">
        <f t="shared" si="322"/>
        <v>0</v>
      </c>
      <c r="CB519" s="33">
        <f t="shared" si="323"/>
        <v>0.9999999999999999</v>
      </c>
    </row>
    <row r="520" spans="1:80" ht="12.75">
      <c r="A520" s="1" t="s">
        <v>61</v>
      </c>
      <c r="B520" s="1" t="s">
        <v>62</v>
      </c>
      <c r="C520" s="3">
        <v>0.375</v>
      </c>
      <c r="D520" s="2">
        <v>0.55</v>
      </c>
      <c r="E520" s="2">
        <v>0.025</v>
      </c>
      <c r="F520" s="2">
        <v>0.30456000000000005</v>
      </c>
      <c r="G520" s="4">
        <v>1.2545600000000001</v>
      </c>
      <c r="H520"/>
      <c r="I520" s="1" t="s">
        <v>61</v>
      </c>
      <c r="J520" s="1" t="s">
        <v>62</v>
      </c>
      <c r="K520" s="3">
        <v>0.375</v>
      </c>
      <c r="L520" s="2">
        <v>0.25</v>
      </c>
      <c r="M520" s="2">
        <v>0</v>
      </c>
      <c r="N520" s="2">
        <v>0.25734</v>
      </c>
      <c r="O520" s="4">
        <v>0.88234</v>
      </c>
      <c r="P520"/>
      <c r="Q520" s="1" t="s">
        <v>61</v>
      </c>
      <c r="R520" s="1" t="s">
        <v>62</v>
      </c>
      <c r="S520" s="3">
        <v>0.25</v>
      </c>
      <c r="T520" s="2">
        <v>1.2</v>
      </c>
      <c r="U520" s="2">
        <v>1.9167</v>
      </c>
      <c r="V520" s="2">
        <v>1.4339</v>
      </c>
      <c r="W520" s="4">
        <v>4.800599999999999</v>
      </c>
      <c r="X520"/>
      <c r="Y520" s="1" t="s">
        <v>61</v>
      </c>
      <c r="Z520" s="1" t="s">
        <v>62</v>
      </c>
      <c r="AA520" s="3">
        <v>0</v>
      </c>
      <c r="AB520" s="2">
        <v>0</v>
      </c>
      <c r="AC520" s="2">
        <v>0</v>
      </c>
      <c r="AD520" s="2">
        <v>0</v>
      </c>
      <c r="AE520" s="4">
        <v>0</v>
      </c>
      <c r="AF520"/>
      <c r="AG520" s="1" t="s">
        <v>61</v>
      </c>
      <c r="AH520" s="1" t="s">
        <v>62</v>
      </c>
      <c r="AI520" s="3">
        <v>0</v>
      </c>
      <c r="AJ520" s="2">
        <v>0</v>
      </c>
      <c r="AK520" s="2">
        <v>0</v>
      </c>
      <c r="AL520" s="2">
        <v>0</v>
      </c>
      <c r="AM520" s="4">
        <v>0</v>
      </c>
      <c r="AO520" s="7">
        <f t="shared" si="288"/>
        <v>1</v>
      </c>
      <c r="AP520" s="7">
        <f t="shared" si="289"/>
        <v>2</v>
      </c>
      <c r="AQ520" s="7">
        <f t="shared" si="290"/>
        <v>1.9417</v>
      </c>
      <c r="AR520" s="7">
        <f t="shared" si="291"/>
        <v>1.9958</v>
      </c>
      <c r="AS520" s="7">
        <f t="shared" si="292"/>
        <v>6.9375</v>
      </c>
      <c r="AT520" s="30" t="str">
        <f t="shared" si="293"/>
        <v>Inst</v>
      </c>
      <c r="AU520" s="36">
        <f t="shared" si="294"/>
        <v>0.375</v>
      </c>
      <c r="AV520" s="36">
        <f t="shared" si="295"/>
        <v>0.375</v>
      </c>
      <c r="AW520" s="36">
        <f t="shared" si="296"/>
        <v>0.25</v>
      </c>
      <c r="AX520" s="36">
        <f t="shared" si="297"/>
        <v>0</v>
      </c>
      <c r="AY520" s="36">
        <f t="shared" si="298"/>
        <v>0</v>
      </c>
      <c r="AZ520" s="32">
        <f t="shared" si="299"/>
        <v>1</v>
      </c>
      <c r="BB520" s="36">
        <f t="shared" si="300"/>
        <v>0.275</v>
      </c>
      <c r="BC520" s="36">
        <f t="shared" si="301"/>
        <v>0.125</v>
      </c>
      <c r="BD520" s="36">
        <f t="shared" si="302"/>
        <v>0.6</v>
      </c>
      <c r="BE520" s="36">
        <f t="shared" si="303"/>
        <v>0</v>
      </c>
      <c r="BF520" s="36">
        <f t="shared" si="304"/>
        <v>0</v>
      </c>
      <c r="BG520" s="32">
        <f t="shared" si="305"/>
        <v>1</v>
      </c>
      <c r="BI520" s="36">
        <f t="shared" si="306"/>
        <v>0.01287531544522841</v>
      </c>
      <c r="BJ520" s="36">
        <f t="shared" si="307"/>
        <v>0</v>
      </c>
      <c r="BK520" s="36">
        <f t="shared" si="308"/>
        <v>0.9871246845547716</v>
      </c>
      <c r="BL520" s="36">
        <f t="shared" si="309"/>
        <v>0</v>
      </c>
      <c r="BM520" s="36">
        <f t="shared" si="310"/>
        <v>0</v>
      </c>
      <c r="BN520" s="32">
        <f t="shared" si="311"/>
        <v>1</v>
      </c>
      <c r="BP520" s="36">
        <f t="shared" si="312"/>
        <v>0.1526004609680329</v>
      </c>
      <c r="BQ520" s="36">
        <f t="shared" si="313"/>
        <v>0.12894077562882053</v>
      </c>
      <c r="BR520" s="36">
        <f t="shared" si="314"/>
        <v>0.7184587634031466</v>
      </c>
      <c r="BS520" s="36">
        <f t="shared" si="315"/>
        <v>0</v>
      </c>
      <c r="BT520" s="36">
        <f t="shared" si="316"/>
        <v>0</v>
      </c>
      <c r="BU520" s="32">
        <f t="shared" si="317"/>
        <v>1</v>
      </c>
      <c r="BW520" s="38">
        <f t="shared" si="318"/>
        <v>0.1808374774774775</v>
      </c>
      <c r="BX520" s="38">
        <f t="shared" si="319"/>
        <v>0.12718414414414414</v>
      </c>
      <c r="BY520" s="38">
        <f t="shared" si="320"/>
        <v>0.6919783783783783</v>
      </c>
      <c r="BZ520" s="38">
        <f t="shared" si="321"/>
        <v>0</v>
      </c>
      <c r="CA520" s="38">
        <f t="shared" si="322"/>
        <v>0</v>
      </c>
      <c r="CB520" s="34">
        <f t="shared" si="323"/>
        <v>0.9999999999999999</v>
      </c>
    </row>
    <row r="521" spans="1:80" ht="12.75">
      <c r="A521" s="1" t="s">
        <v>698</v>
      </c>
      <c r="B521" s="1" t="s">
        <v>699</v>
      </c>
      <c r="C521" s="3">
        <v>0.375</v>
      </c>
      <c r="D521" s="2">
        <v>0.55</v>
      </c>
      <c r="E521" s="2">
        <v>0.025</v>
      </c>
      <c r="F521" s="2">
        <v>0.30456000000000005</v>
      </c>
      <c r="G521" s="4">
        <v>1.2545600000000001</v>
      </c>
      <c r="H521"/>
      <c r="I521" s="1" t="s">
        <v>698</v>
      </c>
      <c r="J521" s="1" t="s">
        <v>699</v>
      </c>
      <c r="K521" s="3">
        <v>0.375</v>
      </c>
      <c r="L521" s="2">
        <v>0.25</v>
      </c>
      <c r="M521" s="2">
        <v>0</v>
      </c>
      <c r="N521" s="2">
        <v>0.25734</v>
      </c>
      <c r="O521" s="4">
        <v>0.88234</v>
      </c>
      <c r="P521"/>
      <c r="Q521" s="1" t="s">
        <v>698</v>
      </c>
      <c r="R521" s="1" t="s">
        <v>699</v>
      </c>
      <c r="S521" s="3">
        <v>0.25</v>
      </c>
      <c r="T521" s="2">
        <v>1.2</v>
      </c>
      <c r="U521" s="2">
        <v>1.9167</v>
      </c>
      <c r="V521" s="2">
        <v>1.4339</v>
      </c>
      <c r="W521" s="4">
        <v>4.800599999999999</v>
      </c>
      <c r="X521"/>
      <c r="Y521" s="1" t="s">
        <v>698</v>
      </c>
      <c r="Z521" s="1" t="s">
        <v>699</v>
      </c>
      <c r="AA521" s="3">
        <v>0</v>
      </c>
      <c r="AB521" s="2">
        <v>0</v>
      </c>
      <c r="AC521" s="2">
        <v>0</v>
      </c>
      <c r="AD521" s="2">
        <v>0</v>
      </c>
      <c r="AE521" s="4">
        <v>0</v>
      </c>
      <c r="AF521"/>
      <c r="AG521" s="1" t="s">
        <v>698</v>
      </c>
      <c r="AH521" s="1" t="s">
        <v>699</v>
      </c>
      <c r="AI521" s="3">
        <v>0</v>
      </c>
      <c r="AJ521" s="2">
        <v>0</v>
      </c>
      <c r="AK521" s="2">
        <v>0</v>
      </c>
      <c r="AL521" s="2">
        <v>0</v>
      </c>
      <c r="AM521" s="4">
        <v>0</v>
      </c>
      <c r="AO521" s="7">
        <f t="shared" si="288"/>
        <v>1</v>
      </c>
      <c r="AP521" s="7">
        <f t="shared" si="289"/>
        <v>2</v>
      </c>
      <c r="AQ521" s="7">
        <f t="shared" si="290"/>
        <v>1.9417</v>
      </c>
      <c r="AR521" s="7">
        <f t="shared" si="291"/>
        <v>1.9958</v>
      </c>
      <c r="AS521" s="7">
        <f t="shared" si="292"/>
        <v>6.9375</v>
      </c>
      <c r="AT521" s="30" t="str">
        <f t="shared" si="293"/>
        <v>Abt</v>
      </c>
      <c r="AU521" s="36">
        <f t="shared" si="294"/>
        <v>0.375</v>
      </c>
      <c r="AV521" s="36">
        <f t="shared" si="295"/>
        <v>0.375</v>
      </c>
      <c r="AW521" s="36">
        <f t="shared" si="296"/>
        <v>0.25</v>
      </c>
      <c r="AX521" s="36">
        <f t="shared" si="297"/>
        <v>0</v>
      </c>
      <c r="AY521" s="36">
        <f t="shared" si="298"/>
        <v>0</v>
      </c>
      <c r="AZ521" s="32">
        <f t="shared" si="299"/>
        <v>1</v>
      </c>
      <c r="BB521" s="36">
        <f t="shared" si="300"/>
        <v>0.275</v>
      </c>
      <c r="BC521" s="36">
        <f t="shared" si="301"/>
        <v>0.125</v>
      </c>
      <c r="BD521" s="36">
        <f t="shared" si="302"/>
        <v>0.6</v>
      </c>
      <c r="BE521" s="36">
        <f t="shared" si="303"/>
        <v>0</v>
      </c>
      <c r="BF521" s="36">
        <f t="shared" si="304"/>
        <v>0</v>
      </c>
      <c r="BG521" s="32">
        <f t="shared" si="305"/>
        <v>1</v>
      </c>
      <c r="BI521" s="36">
        <f t="shared" si="306"/>
        <v>0.01287531544522841</v>
      </c>
      <c r="BJ521" s="36">
        <f t="shared" si="307"/>
        <v>0</v>
      </c>
      <c r="BK521" s="36">
        <f t="shared" si="308"/>
        <v>0.9871246845547716</v>
      </c>
      <c r="BL521" s="36">
        <f t="shared" si="309"/>
        <v>0</v>
      </c>
      <c r="BM521" s="36">
        <f t="shared" si="310"/>
        <v>0</v>
      </c>
      <c r="BN521" s="32">
        <f t="shared" si="311"/>
        <v>1</v>
      </c>
      <c r="BP521" s="36">
        <f t="shared" si="312"/>
        <v>0.1526004609680329</v>
      </c>
      <c r="BQ521" s="36">
        <f t="shared" si="313"/>
        <v>0.12894077562882053</v>
      </c>
      <c r="BR521" s="36">
        <f t="shared" si="314"/>
        <v>0.7184587634031466</v>
      </c>
      <c r="BS521" s="36">
        <f t="shared" si="315"/>
        <v>0</v>
      </c>
      <c r="BT521" s="36">
        <f t="shared" si="316"/>
        <v>0</v>
      </c>
      <c r="BU521" s="32">
        <f t="shared" si="317"/>
        <v>1</v>
      </c>
      <c r="BW521" s="38">
        <f t="shared" si="318"/>
        <v>0.1808374774774775</v>
      </c>
      <c r="BX521" s="38">
        <f t="shared" si="319"/>
        <v>0.12718414414414414</v>
      </c>
      <c r="BY521" s="38">
        <f t="shared" si="320"/>
        <v>0.6919783783783783</v>
      </c>
      <c r="BZ521" s="38">
        <f t="shared" si="321"/>
        <v>0</v>
      </c>
      <c r="CA521" s="38">
        <f t="shared" si="322"/>
        <v>0</v>
      </c>
      <c r="CB521" s="34">
        <f t="shared" si="323"/>
        <v>0.9999999999999999</v>
      </c>
    </row>
    <row r="522" spans="1:80" ht="12.75">
      <c r="A522" s="1" t="s">
        <v>63</v>
      </c>
      <c r="B522" s="1" t="s">
        <v>64</v>
      </c>
      <c r="C522" s="3">
        <v>5.5179814799999996</v>
      </c>
      <c r="D522" s="2">
        <v>2.23314974</v>
      </c>
      <c r="E522" s="2">
        <v>13.190444999999988</v>
      </c>
      <c r="F522" s="2">
        <v>3.408351220000001</v>
      </c>
      <c r="G522" s="4">
        <v>24.349927439999988</v>
      </c>
      <c r="H522"/>
      <c r="I522" s="1" t="s">
        <v>63</v>
      </c>
      <c r="J522" s="1" t="s">
        <v>64</v>
      </c>
      <c r="K522" s="3">
        <v>1.4072703699999998</v>
      </c>
      <c r="L522" s="2">
        <v>0.7103712000000001</v>
      </c>
      <c r="M522" s="2">
        <v>4.202465000000001</v>
      </c>
      <c r="N522" s="2">
        <v>1.36257418</v>
      </c>
      <c r="O522" s="4">
        <v>7.682680749999997</v>
      </c>
      <c r="P522"/>
      <c r="Q522" s="1" t="s">
        <v>63</v>
      </c>
      <c r="R522" s="1" t="s">
        <v>64</v>
      </c>
      <c r="S522" s="3">
        <v>5.740281479999999</v>
      </c>
      <c r="T522" s="2">
        <v>3.524212390000001</v>
      </c>
      <c r="U522" s="2">
        <v>58.445689999999914</v>
      </c>
      <c r="V522" s="2">
        <v>52.99607459999999</v>
      </c>
      <c r="W522" s="4">
        <v>120.70625846999991</v>
      </c>
      <c r="X522"/>
      <c r="Y522" s="1" t="s">
        <v>63</v>
      </c>
      <c r="Z522" s="1" t="s">
        <v>64</v>
      </c>
      <c r="AA522" s="3">
        <v>0</v>
      </c>
      <c r="AB522" s="2">
        <v>0</v>
      </c>
      <c r="AC522" s="2">
        <v>0</v>
      </c>
      <c r="AD522" s="2">
        <v>0</v>
      </c>
      <c r="AE522" s="4">
        <v>0</v>
      </c>
      <c r="AF522"/>
      <c r="AG522" s="1" t="s">
        <v>63</v>
      </c>
      <c r="AH522" s="1" t="s">
        <v>64</v>
      </c>
      <c r="AI522" s="3">
        <v>0</v>
      </c>
      <c r="AJ522" s="2">
        <v>0</v>
      </c>
      <c r="AK522" s="2">
        <v>0</v>
      </c>
      <c r="AL522" s="2">
        <v>0</v>
      </c>
      <c r="AM522" s="4">
        <v>0</v>
      </c>
      <c r="AO522" s="7">
        <f t="shared" si="288"/>
        <v>12.665533329999999</v>
      </c>
      <c r="AP522" s="7">
        <f t="shared" si="289"/>
        <v>6.4677333300000015</v>
      </c>
      <c r="AQ522" s="7">
        <f t="shared" si="290"/>
        <v>75.8385999999999</v>
      </c>
      <c r="AR522" s="7">
        <f t="shared" si="291"/>
        <v>57.766999999999996</v>
      </c>
      <c r="AS522" s="7">
        <f t="shared" si="292"/>
        <v>152.7388666599999</v>
      </c>
      <c r="AT522" s="30" t="str">
        <f t="shared" si="293"/>
        <v>Inst</v>
      </c>
      <c r="AU522" s="36">
        <f t="shared" si="294"/>
        <v>0.4356690978760387</v>
      </c>
      <c r="AV522" s="36">
        <f t="shared" si="295"/>
        <v>0.11111023383963571</v>
      </c>
      <c r="AW522" s="36">
        <f t="shared" si="296"/>
        <v>0.4532206682843256</v>
      </c>
      <c r="AX522" s="36">
        <f t="shared" si="297"/>
        <v>0</v>
      </c>
      <c r="AY522" s="36">
        <f t="shared" si="298"/>
        <v>0</v>
      </c>
      <c r="AZ522" s="32">
        <f t="shared" si="299"/>
        <v>1</v>
      </c>
      <c r="BB522" s="36">
        <f t="shared" si="300"/>
        <v>0.34527548154184634</v>
      </c>
      <c r="BC522" s="36">
        <f t="shared" si="301"/>
        <v>0.10983309975150134</v>
      </c>
      <c r="BD522" s="36">
        <f t="shared" si="302"/>
        <v>0.5448914187066523</v>
      </c>
      <c r="BE522" s="36">
        <f t="shared" si="303"/>
        <v>0</v>
      </c>
      <c r="BF522" s="36">
        <f t="shared" si="304"/>
        <v>0</v>
      </c>
      <c r="BG522" s="32">
        <f t="shared" si="305"/>
        <v>1</v>
      </c>
      <c r="BI522" s="36">
        <f t="shared" si="306"/>
        <v>0.1739278546808618</v>
      </c>
      <c r="BJ522" s="36">
        <f t="shared" si="307"/>
        <v>0.055413272396906146</v>
      </c>
      <c r="BK522" s="36">
        <f t="shared" si="308"/>
        <v>0.7706588729222321</v>
      </c>
      <c r="BL522" s="36">
        <f t="shared" si="309"/>
        <v>0</v>
      </c>
      <c r="BM522" s="36">
        <f t="shared" si="310"/>
        <v>0</v>
      </c>
      <c r="BN522" s="32">
        <f t="shared" si="311"/>
        <v>1</v>
      </c>
      <c r="BP522" s="36">
        <f t="shared" si="312"/>
        <v>0.059001700278705854</v>
      </c>
      <c r="BQ522" s="36">
        <f t="shared" si="313"/>
        <v>0.0235874146138799</v>
      </c>
      <c r="BR522" s="36">
        <f t="shared" si="314"/>
        <v>0.9174108851074142</v>
      </c>
      <c r="BS522" s="36">
        <f t="shared" si="315"/>
        <v>0</v>
      </c>
      <c r="BT522" s="36">
        <f t="shared" si="316"/>
        <v>0</v>
      </c>
      <c r="BU522" s="32">
        <f t="shared" si="317"/>
        <v>1</v>
      </c>
      <c r="BW522" s="38">
        <f t="shared" si="318"/>
        <v>0.1594219465710942</v>
      </c>
      <c r="BX522" s="38">
        <f t="shared" si="319"/>
        <v>0.05029944845081124</v>
      </c>
      <c r="BY522" s="38">
        <f t="shared" si="320"/>
        <v>0.7902786049780945</v>
      </c>
      <c r="BZ522" s="38">
        <f t="shared" si="321"/>
        <v>0</v>
      </c>
      <c r="CA522" s="38">
        <f t="shared" si="322"/>
        <v>0</v>
      </c>
      <c r="CB522" s="34">
        <f t="shared" si="323"/>
        <v>1</v>
      </c>
    </row>
    <row r="523" spans="1:80" ht="12.75">
      <c r="A523" s="1" t="s">
        <v>700</v>
      </c>
      <c r="B523" s="1" t="s">
        <v>701</v>
      </c>
      <c r="C523" s="3">
        <v>5.5179814799999996</v>
      </c>
      <c r="D523" s="2">
        <v>2.23314974</v>
      </c>
      <c r="E523" s="2">
        <v>13.190444999999988</v>
      </c>
      <c r="F523" s="2">
        <v>3.408351220000001</v>
      </c>
      <c r="G523" s="4">
        <v>24.349927439999988</v>
      </c>
      <c r="H523"/>
      <c r="I523" s="1" t="s">
        <v>700</v>
      </c>
      <c r="J523" s="1" t="s">
        <v>701</v>
      </c>
      <c r="K523" s="3">
        <v>1.4072703699999998</v>
      </c>
      <c r="L523" s="2">
        <v>0.7103712000000001</v>
      </c>
      <c r="M523" s="2">
        <v>4.202465000000001</v>
      </c>
      <c r="N523" s="2">
        <v>1.36257418</v>
      </c>
      <c r="O523" s="4">
        <v>7.682680750000001</v>
      </c>
      <c r="P523"/>
      <c r="Q523" s="1" t="s">
        <v>700</v>
      </c>
      <c r="R523" s="1" t="s">
        <v>701</v>
      </c>
      <c r="S523" s="3">
        <v>5.740281479999999</v>
      </c>
      <c r="T523" s="2">
        <v>3.524212390000001</v>
      </c>
      <c r="U523" s="2">
        <v>58.445689999999914</v>
      </c>
      <c r="V523" s="2">
        <v>52.99607459999999</v>
      </c>
      <c r="W523" s="4">
        <v>120.70625846999991</v>
      </c>
      <c r="X523"/>
      <c r="Y523" s="1" t="s">
        <v>700</v>
      </c>
      <c r="Z523" s="1" t="s">
        <v>701</v>
      </c>
      <c r="AA523" s="3">
        <v>0</v>
      </c>
      <c r="AB523" s="2">
        <v>0</v>
      </c>
      <c r="AC523" s="2">
        <v>0</v>
      </c>
      <c r="AD523" s="2">
        <v>0</v>
      </c>
      <c r="AE523" s="4">
        <v>0</v>
      </c>
      <c r="AF523"/>
      <c r="AG523" s="1" t="s">
        <v>700</v>
      </c>
      <c r="AH523" s="1" t="s">
        <v>701</v>
      </c>
      <c r="AI523" s="3">
        <v>0</v>
      </c>
      <c r="AJ523" s="2">
        <v>0</v>
      </c>
      <c r="AK523" s="2">
        <v>0</v>
      </c>
      <c r="AL523" s="2">
        <v>0</v>
      </c>
      <c r="AM523" s="4">
        <v>0</v>
      </c>
      <c r="AO523" s="7">
        <f t="shared" si="288"/>
        <v>12.665533329999999</v>
      </c>
      <c r="AP523" s="7">
        <f t="shared" si="289"/>
        <v>6.4677333300000015</v>
      </c>
      <c r="AQ523" s="7">
        <f t="shared" si="290"/>
        <v>75.8385999999999</v>
      </c>
      <c r="AR523" s="7">
        <f t="shared" si="291"/>
        <v>57.766999999999996</v>
      </c>
      <c r="AS523" s="7">
        <f t="shared" si="292"/>
        <v>152.7388666599999</v>
      </c>
      <c r="AT523" s="30" t="str">
        <f t="shared" si="293"/>
        <v>Abt</v>
      </c>
      <c r="AU523" s="36">
        <f t="shared" si="294"/>
        <v>0.4356690978760387</v>
      </c>
      <c r="AV523" s="36">
        <f t="shared" si="295"/>
        <v>0.11111023383963571</v>
      </c>
      <c r="AW523" s="36">
        <f t="shared" si="296"/>
        <v>0.4532206682843256</v>
      </c>
      <c r="AX523" s="36">
        <f t="shared" si="297"/>
        <v>0</v>
      </c>
      <c r="AY523" s="36">
        <f t="shared" si="298"/>
        <v>0</v>
      </c>
      <c r="AZ523" s="32">
        <f t="shared" si="299"/>
        <v>1</v>
      </c>
      <c r="BB523" s="36">
        <f t="shared" si="300"/>
        <v>0.34527548154184634</v>
      </c>
      <c r="BC523" s="36">
        <f t="shared" si="301"/>
        <v>0.10983309975150134</v>
      </c>
      <c r="BD523" s="36">
        <f t="shared" si="302"/>
        <v>0.5448914187066523</v>
      </c>
      <c r="BE523" s="36">
        <f t="shared" si="303"/>
        <v>0</v>
      </c>
      <c r="BF523" s="36">
        <f t="shared" si="304"/>
        <v>0</v>
      </c>
      <c r="BG523" s="32">
        <f t="shared" si="305"/>
        <v>1</v>
      </c>
      <c r="BI523" s="36">
        <f t="shared" si="306"/>
        <v>0.1739278546808618</v>
      </c>
      <c r="BJ523" s="36">
        <f t="shared" si="307"/>
        <v>0.055413272396906146</v>
      </c>
      <c r="BK523" s="36">
        <f t="shared" si="308"/>
        <v>0.7706588729222321</v>
      </c>
      <c r="BL523" s="36">
        <f t="shared" si="309"/>
        <v>0</v>
      </c>
      <c r="BM523" s="36">
        <f t="shared" si="310"/>
        <v>0</v>
      </c>
      <c r="BN523" s="32">
        <f t="shared" si="311"/>
        <v>1</v>
      </c>
      <c r="BP523" s="36">
        <f t="shared" si="312"/>
        <v>0.059001700278705854</v>
      </c>
      <c r="BQ523" s="36">
        <f t="shared" si="313"/>
        <v>0.0235874146138799</v>
      </c>
      <c r="BR523" s="36">
        <f t="shared" si="314"/>
        <v>0.9174108851074142</v>
      </c>
      <c r="BS523" s="36">
        <f t="shared" si="315"/>
        <v>0</v>
      </c>
      <c r="BT523" s="36">
        <f t="shared" si="316"/>
        <v>0</v>
      </c>
      <c r="BU523" s="32">
        <f t="shared" si="317"/>
        <v>1</v>
      </c>
      <c r="BW523" s="38">
        <f t="shared" si="318"/>
        <v>0.1594219465710942</v>
      </c>
      <c r="BX523" s="38">
        <f t="shared" si="319"/>
        <v>0.050299448450811274</v>
      </c>
      <c r="BY523" s="38">
        <f t="shared" si="320"/>
        <v>0.7902786049780945</v>
      </c>
      <c r="BZ523" s="38">
        <f t="shared" si="321"/>
        <v>0</v>
      </c>
      <c r="CA523" s="38">
        <f t="shared" si="322"/>
        <v>0</v>
      </c>
      <c r="CB523" s="34">
        <f t="shared" si="323"/>
        <v>1</v>
      </c>
    </row>
    <row r="524" spans="1:80" ht="12.75">
      <c r="A524" s="1" t="s">
        <v>65</v>
      </c>
      <c r="B524" s="1" t="s">
        <v>66</v>
      </c>
      <c r="C524" s="3"/>
      <c r="D524" s="2"/>
      <c r="E524" s="2"/>
      <c r="F524" s="2">
        <v>0.73894458</v>
      </c>
      <c r="G524" s="4">
        <v>0.73894458</v>
      </c>
      <c r="H524"/>
      <c r="I524" s="1" t="s">
        <v>65</v>
      </c>
      <c r="J524" s="1" t="s">
        <v>66</v>
      </c>
      <c r="K524" s="3"/>
      <c r="L524" s="2"/>
      <c r="M524" s="2"/>
      <c r="N524" s="2">
        <v>0.18654047999999998</v>
      </c>
      <c r="O524" s="4">
        <v>0.18654047999999998</v>
      </c>
      <c r="P524"/>
      <c r="Q524" s="1" t="s">
        <v>65</v>
      </c>
      <c r="R524" s="1" t="s">
        <v>66</v>
      </c>
      <c r="S524" s="3"/>
      <c r="T524" s="2"/>
      <c r="U524" s="2"/>
      <c r="V524" s="2">
        <v>1.35158571</v>
      </c>
      <c r="W524" s="4">
        <v>1.35158571</v>
      </c>
      <c r="X524"/>
      <c r="Y524" s="1" t="s">
        <v>65</v>
      </c>
      <c r="Z524" s="1" t="s">
        <v>66</v>
      </c>
      <c r="AA524" s="3"/>
      <c r="AB524" s="2"/>
      <c r="AC524" s="2"/>
      <c r="AD524" s="2">
        <v>0.11353431</v>
      </c>
      <c r="AE524" s="4">
        <v>0.11353431</v>
      </c>
      <c r="AF524"/>
      <c r="AG524" s="1" t="s">
        <v>65</v>
      </c>
      <c r="AH524" s="1" t="s">
        <v>66</v>
      </c>
      <c r="AI524" s="3"/>
      <c r="AJ524" s="2"/>
      <c r="AK524" s="2"/>
      <c r="AL524" s="2">
        <v>0.38557251</v>
      </c>
      <c r="AM524" s="4">
        <v>0.38557251</v>
      </c>
      <c r="AO524" s="7">
        <f t="shared" si="288"/>
        <v>0</v>
      </c>
      <c r="AP524" s="7">
        <f t="shared" si="289"/>
        <v>0</v>
      </c>
      <c r="AQ524" s="7">
        <f t="shared" si="290"/>
        <v>0</v>
      </c>
      <c r="AR524" s="7">
        <f t="shared" si="291"/>
        <v>2.7761775899999996</v>
      </c>
      <c r="AS524" s="7">
        <f t="shared" si="292"/>
        <v>2.7761775899999996</v>
      </c>
      <c r="AT524" s="30" t="str">
        <f t="shared" si="293"/>
        <v>Inst</v>
      </c>
      <c r="AU524" s="36">
        <f t="shared" si="294"/>
        <v>0</v>
      </c>
      <c r="AV524" s="36">
        <f t="shared" si="295"/>
        <v>0</v>
      </c>
      <c r="AW524" s="36">
        <f t="shared" si="296"/>
        <v>0</v>
      </c>
      <c r="AX524" s="36">
        <f t="shared" si="297"/>
        <v>0</v>
      </c>
      <c r="AY524" s="36">
        <f t="shared" si="298"/>
        <v>0</v>
      </c>
      <c r="AZ524" s="32">
        <f t="shared" si="299"/>
        <v>0</v>
      </c>
      <c r="BB524" s="36">
        <f t="shared" si="300"/>
        <v>0</v>
      </c>
      <c r="BC524" s="36">
        <f t="shared" si="301"/>
        <v>0</v>
      </c>
      <c r="BD524" s="36">
        <f t="shared" si="302"/>
        <v>0</v>
      </c>
      <c r="BE524" s="36">
        <f t="shared" si="303"/>
        <v>0</v>
      </c>
      <c r="BF524" s="36">
        <f t="shared" si="304"/>
        <v>0</v>
      </c>
      <c r="BG524" s="32">
        <f t="shared" si="305"/>
        <v>0</v>
      </c>
      <c r="BI524" s="36">
        <f t="shared" si="306"/>
        <v>0</v>
      </c>
      <c r="BJ524" s="36">
        <f t="shared" si="307"/>
        <v>0</v>
      </c>
      <c r="BK524" s="36">
        <f t="shared" si="308"/>
        <v>0</v>
      </c>
      <c r="BL524" s="36">
        <f t="shared" si="309"/>
        <v>0</v>
      </c>
      <c r="BM524" s="36">
        <f t="shared" si="310"/>
        <v>0</v>
      </c>
      <c r="BN524" s="32">
        <f t="shared" si="311"/>
        <v>0</v>
      </c>
      <c r="BP524" s="36">
        <f t="shared" si="312"/>
        <v>0.26617338266173385</v>
      </c>
      <c r="BQ524" s="36">
        <f t="shared" si="313"/>
        <v>0.06719328067193281</v>
      </c>
      <c r="BR524" s="36">
        <f t="shared" si="314"/>
        <v>0.4868513148685132</v>
      </c>
      <c r="BS524" s="36">
        <f t="shared" si="315"/>
        <v>0.04089591040895911</v>
      </c>
      <c r="BT524" s="36">
        <f t="shared" si="316"/>
        <v>0.13888611138886112</v>
      </c>
      <c r="BU524" s="32">
        <f t="shared" si="317"/>
        <v>1.0000000000000002</v>
      </c>
      <c r="BW524" s="38">
        <f t="shared" si="318"/>
        <v>0.26617338266173385</v>
      </c>
      <c r="BX524" s="38">
        <f t="shared" si="319"/>
        <v>0.06719328067193281</v>
      </c>
      <c r="BY524" s="38">
        <f t="shared" si="320"/>
        <v>0.4868513148685132</v>
      </c>
      <c r="BZ524" s="38">
        <f t="shared" si="321"/>
        <v>0.04089591040895911</v>
      </c>
      <c r="CA524" s="38">
        <f t="shared" si="322"/>
        <v>0.13888611138886112</v>
      </c>
      <c r="CB524" s="34">
        <f t="shared" si="323"/>
        <v>1.0000000000000002</v>
      </c>
    </row>
    <row r="525" spans="1:80" ht="12.75">
      <c r="A525" s="1" t="s">
        <v>702</v>
      </c>
      <c r="B525" s="1" t="s">
        <v>703</v>
      </c>
      <c r="C525" s="3"/>
      <c r="D525" s="2"/>
      <c r="E525" s="2"/>
      <c r="F525" s="2">
        <v>0.73894458</v>
      </c>
      <c r="G525" s="4">
        <v>0.73894458</v>
      </c>
      <c r="H525"/>
      <c r="I525" s="1" t="s">
        <v>702</v>
      </c>
      <c r="J525" s="1" t="s">
        <v>703</v>
      </c>
      <c r="K525" s="3"/>
      <c r="L525" s="2"/>
      <c r="M525" s="2"/>
      <c r="N525" s="2">
        <v>0.18654047999999998</v>
      </c>
      <c r="O525" s="4">
        <v>0.18654047999999998</v>
      </c>
      <c r="P525"/>
      <c r="Q525" s="1" t="s">
        <v>702</v>
      </c>
      <c r="R525" s="1" t="s">
        <v>703</v>
      </c>
      <c r="S525" s="3"/>
      <c r="T525" s="2"/>
      <c r="U525" s="2"/>
      <c r="V525" s="2">
        <v>1.35158571</v>
      </c>
      <c r="W525" s="4">
        <v>1.35158571</v>
      </c>
      <c r="X525"/>
      <c r="Y525" s="1" t="s">
        <v>702</v>
      </c>
      <c r="Z525" s="1" t="s">
        <v>703</v>
      </c>
      <c r="AA525" s="3"/>
      <c r="AB525" s="2"/>
      <c r="AC525" s="2"/>
      <c r="AD525" s="2">
        <v>0.11353431</v>
      </c>
      <c r="AE525" s="4">
        <v>0.11353431</v>
      </c>
      <c r="AF525"/>
      <c r="AG525" s="1" t="s">
        <v>702</v>
      </c>
      <c r="AH525" s="1" t="s">
        <v>703</v>
      </c>
      <c r="AI525" s="3"/>
      <c r="AJ525" s="2"/>
      <c r="AK525" s="2"/>
      <c r="AL525" s="2">
        <v>0.38557251</v>
      </c>
      <c r="AM525" s="4">
        <v>0.38557251</v>
      </c>
      <c r="AO525" s="7">
        <f t="shared" si="288"/>
        <v>0</v>
      </c>
      <c r="AP525" s="7">
        <f t="shared" si="289"/>
        <v>0</v>
      </c>
      <c r="AQ525" s="7">
        <f t="shared" si="290"/>
        <v>0</v>
      </c>
      <c r="AR525" s="7">
        <f t="shared" si="291"/>
        <v>2.7761775899999996</v>
      </c>
      <c r="AS525" s="7">
        <f t="shared" si="292"/>
        <v>2.7761775899999996</v>
      </c>
      <c r="AT525" s="30" t="str">
        <f t="shared" si="293"/>
        <v>Abt</v>
      </c>
      <c r="AU525" s="36">
        <f t="shared" si="294"/>
        <v>0</v>
      </c>
      <c r="AV525" s="36">
        <f t="shared" si="295"/>
        <v>0</v>
      </c>
      <c r="AW525" s="36">
        <f t="shared" si="296"/>
        <v>0</v>
      </c>
      <c r="AX525" s="36">
        <f t="shared" si="297"/>
        <v>0</v>
      </c>
      <c r="AY525" s="36">
        <f t="shared" si="298"/>
        <v>0</v>
      </c>
      <c r="AZ525" s="32">
        <f t="shared" si="299"/>
        <v>0</v>
      </c>
      <c r="BB525" s="36">
        <f t="shared" si="300"/>
        <v>0</v>
      </c>
      <c r="BC525" s="36">
        <f t="shared" si="301"/>
        <v>0</v>
      </c>
      <c r="BD525" s="36">
        <f t="shared" si="302"/>
        <v>0</v>
      </c>
      <c r="BE525" s="36">
        <f t="shared" si="303"/>
        <v>0</v>
      </c>
      <c r="BF525" s="36">
        <f t="shared" si="304"/>
        <v>0</v>
      </c>
      <c r="BG525" s="32">
        <f t="shared" si="305"/>
        <v>0</v>
      </c>
      <c r="BI525" s="36">
        <f t="shared" si="306"/>
        <v>0</v>
      </c>
      <c r="BJ525" s="36">
        <f t="shared" si="307"/>
        <v>0</v>
      </c>
      <c r="BK525" s="36">
        <f t="shared" si="308"/>
        <v>0</v>
      </c>
      <c r="BL525" s="36">
        <f t="shared" si="309"/>
        <v>0</v>
      </c>
      <c r="BM525" s="36">
        <f t="shared" si="310"/>
        <v>0</v>
      </c>
      <c r="BN525" s="32">
        <f t="shared" si="311"/>
        <v>0</v>
      </c>
      <c r="BP525" s="36">
        <f t="shared" si="312"/>
        <v>0.26617338266173385</v>
      </c>
      <c r="BQ525" s="36">
        <f t="shared" si="313"/>
        <v>0.06719328067193281</v>
      </c>
      <c r="BR525" s="36">
        <f t="shared" si="314"/>
        <v>0.4868513148685132</v>
      </c>
      <c r="BS525" s="36">
        <f t="shared" si="315"/>
        <v>0.04089591040895911</v>
      </c>
      <c r="BT525" s="36">
        <f t="shared" si="316"/>
        <v>0.13888611138886112</v>
      </c>
      <c r="BU525" s="32">
        <f t="shared" si="317"/>
        <v>1.0000000000000002</v>
      </c>
      <c r="BW525" s="38">
        <f t="shared" si="318"/>
        <v>0.26617338266173385</v>
      </c>
      <c r="BX525" s="38">
        <f t="shared" si="319"/>
        <v>0.06719328067193281</v>
      </c>
      <c r="BY525" s="38">
        <f t="shared" si="320"/>
        <v>0.4868513148685132</v>
      </c>
      <c r="BZ525" s="38">
        <f t="shared" si="321"/>
        <v>0.04089591040895911</v>
      </c>
      <c r="CA525" s="38">
        <f t="shared" si="322"/>
        <v>0.13888611138886112</v>
      </c>
      <c r="CB525" s="34">
        <f t="shared" si="323"/>
        <v>1.0000000000000002</v>
      </c>
    </row>
    <row r="526" spans="1:80" ht="12.75">
      <c r="A526" s="1" t="s">
        <v>67</v>
      </c>
      <c r="B526" s="1" t="s">
        <v>68</v>
      </c>
      <c r="C526" s="3">
        <v>2.05</v>
      </c>
      <c r="D526" s="2">
        <v>1.56</v>
      </c>
      <c r="E526" s="2">
        <v>4.9846</v>
      </c>
      <c r="F526" s="2">
        <v>4.10806</v>
      </c>
      <c r="G526" s="4">
        <v>12.70266</v>
      </c>
      <c r="H526" s="39"/>
      <c r="I526" s="1" t="s">
        <v>67</v>
      </c>
      <c r="J526" s="1" t="s">
        <v>68</v>
      </c>
      <c r="K526" s="3">
        <v>0.55</v>
      </c>
      <c r="L526" s="2">
        <v>0.39</v>
      </c>
      <c r="M526" s="2">
        <v>1.8178599999999996</v>
      </c>
      <c r="N526" s="2">
        <v>1.06141</v>
      </c>
      <c r="O526" s="4">
        <v>3.8192699999999977</v>
      </c>
      <c r="P526"/>
      <c r="Q526" s="1" t="s">
        <v>67</v>
      </c>
      <c r="R526" s="1" t="s">
        <v>68</v>
      </c>
      <c r="S526" s="3">
        <v>3.4</v>
      </c>
      <c r="T526" s="2">
        <v>1.95</v>
      </c>
      <c r="U526" s="2">
        <v>18.998940000000005</v>
      </c>
      <c r="V526" s="2">
        <v>5.901700000000001</v>
      </c>
      <c r="W526" s="4">
        <v>30.250640000000008</v>
      </c>
      <c r="X526"/>
      <c r="Y526" s="1" t="s">
        <v>67</v>
      </c>
      <c r="Z526" s="1" t="s">
        <v>68</v>
      </c>
      <c r="AA526" s="3">
        <v>0</v>
      </c>
      <c r="AB526" s="2">
        <v>0</v>
      </c>
      <c r="AC526" s="2">
        <v>0</v>
      </c>
      <c r="AD526" s="2">
        <v>0</v>
      </c>
      <c r="AE526" s="4">
        <v>0</v>
      </c>
      <c r="AF526"/>
      <c r="AG526" s="1" t="s">
        <v>67</v>
      </c>
      <c r="AH526" s="1" t="s">
        <v>68</v>
      </c>
      <c r="AI526" s="3">
        <v>0</v>
      </c>
      <c r="AJ526" s="2">
        <v>0</v>
      </c>
      <c r="AK526" s="2">
        <v>0</v>
      </c>
      <c r="AL526" s="2">
        <v>0</v>
      </c>
      <c r="AM526" s="4">
        <v>0</v>
      </c>
      <c r="AO526" s="7">
        <f t="shared" si="288"/>
        <v>6</v>
      </c>
      <c r="AP526" s="7">
        <f t="shared" si="289"/>
        <v>3.9000000000000004</v>
      </c>
      <c r="AQ526" s="7">
        <f t="shared" si="290"/>
        <v>25.801400000000005</v>
      </c>
      <c r="AR526" s="7">
        <f t="shared" si="291"/>
        <v>11.071170000000002</v>
      </c>
      <c r="AS526" s="7">
        <f t="shared" si="292"/>
        <v>46.77257</v>
      </c>
      <c r="AT526" s="30" t="str">
        <f t="shared" si="293"/>
        <v>Inst</v>
      </c>
      <c r="AU526" s="36">
        <f t="shared" si="294"/>
        <v>0.3416666666666666</v>
      </c>
      <c r="AV526" s="36">
        <f t="shared" si="295"/>
        <v>0.09166666666666667</v>
      </c>
      <c r="AW526" s="36">
        <f t="shared" si="296"/>
        <v>0.5666666666666667</v>
      </c>
      <c r="AX526" s="36">
        <f t="shared" si="297"/>
        <v>0</v>
      </c>
      <c r="AY526" s="36">
        <f t="shared" si="298"/>
        <v>0</v>
      </c>
      <c r="AZ526" s="32">
        <f t="shared" si="299"/>
        <v>1</v>
      </c>
      <c r="BB526" s="36">
        <f t="shared" si="300"/>
        <v>0.39999999999999997</v>
      </c>
      <c r="BC526" s="36">
        <f t="shared" si="301"/>
        <v>0.09999999999999999</v>
      </c>
      <c r="BD526" s="36">
        <f t="shared" si="302"/>
        <v>0.49999999999999994</v>
      </c>
      <c r="BE526" s="36">
        <f t="shared" si="303"/>
        <v>0</v>
      </c>
      <c r="BF526" s="36">
        <f t="shared" si="304"/>
        <v>0</v>
      </c>
      <c r="BG526" s="32">
        <f t="shared" si="305"/>
        <v>0.9999999999999999</v>
      </c>
      <c r="BI526" s="36">
        <f t="shared" si="306"/>
        <v>0.19319106715139486</v>
      </c>
      <c r="BJ526" s="36">
        <f t="shared" si="307"/>
        <v>0.07045586673591353</v>
      </c>
      <c r="BK526" s="36">
        <f t="shared" si="308"/>
        <v>0.7363530661126916</v>
      </c>
      <c r="BL526" s="36">
        <f t="shared" si="309"/>
        <v>0</v>
      </c>
      <c r="BM526" s="36">
        <f t="shared" si="310"/>
        <v>0</v>
      </c>
      <c r="BN526" s="32">
        <f t="shared" si="311"/>
        <v>1</v>
      </c>
      <c r="BP526" s="36">
        <f t="shared" si="312"/>
        <v>0.371059246674019</v>
      </c>
      <c r="BQ526" s="36">
        <f t="shared" si="313"/>
        <v>0.0958715293866863</v>
      </c>
      <c r="BR526" s="36">
        <f t="shared" si="314"/>
        <v>0.5330692239392946</v>
      </c>
      <c r="BS526" s="36">
        <f t="shared" si="315"/>
        <v>0</v>
      </c>
      <c r="BT526" s="36">
        <f t="shared" si="316"/>
        <v>0</v>
      </c>
      <c r="BU526" s="32">
        <f t="shared" si="317"/>
        <v>0.9999999999999999</v>
      </c>
      <c r="BW526" s="38">
        <f t="shared" si="318"/>
        <v>0.2715835371030499</v>
      </c>
      <c r="BX526" s="38">
        <f t="shared" si="319"/>
        <v>0.0816561929353037</v>
      </c>
      <c r="BY526" s="38">
        <f t="shared" si="320"/>
        <v>0.6467602699616465</v>
      </c>
      <c r="BZ526" s="38">
        <f t="shared" si="321"/>
        <v>0</v>
      </c>
      <c r="CA526" s="38">
        <f t="shared" si="322"/>
        <v>0</v>
      </c>
      <c r="CB526" s="34">
        <f t="shared" si="323"/>
        <v>1</v>
      </c>
    </row>
    <row r="527" spans="1:80" ht="12.75">
      <c r="A527" s="1" t="s">
        <v>704</v>
      </c>
      <c r="B527" s="1" t="s">
        <v>705</v>
      </c>
      <c r="C527" s="3">
        <v>2.05</v>
      </c>
      <c r="D527" s="2">
        <v>1.56</v>
      </c>
      <c r="E527" s="2">
        <v>4.9846</v>
      </c>
      <c r="F527" s="2">
        <v>4.10806</v>
      </c>
      <c r="G527" s="4">
        <v>12.70266</v>
      </c>
      <c r="H527"/>
      <c r="I527" s="1" t="s">
        <v>704</v>
      </c>
      <c r="J527" s="1" t="s">
        <v>705</v>
      </c>
      <c r="K527" s="3">
        <v>0.55</v>
      </c>
      <c r="L527" s="2">
        <v>0.39</v>
      </c>
      <c r="M527" s="2">
        <v>1.8178599999999996</v>
      </c>
      <c r="N527" s="2">
        <v>1.06141</v>
      </c>
      <c r="O527" s="4">
        <v>3.8192699999999995</v>
      </c>
      <c r="P527"/>
      <c r="Q527" s="1" t="s">
        <v>704</v>
      </c>
      <c r="R527" s="1" t="s">
        <v>705</v>
      </c>
      <c r="S527" s="3">
        <v>3.4</v>
      </c>
      <c r="T527" s="2">
        <v>1.95</v>
      </c>
      <c r="U527" s="2">
        <v>18.998940000000005</v>
      </c>
      <c r="V527" s="2">
        <v>5.901700000000001</v>
      </c>
      <c r="W527" s="4">
        <v>30.250640000000008</v>
      </c>
      <c r="X527"/>
      <c r="Y527" s="1" t="s">
        <v>704</v>
      </c>
      <c r="Z527" s="1" t="s">
        <v>705</v>
      </c>
      <c r="AA527" s="3">
        <v>0</v>
      </c>
      <c r="AB527" s="2">
        <v>0</v>
      </c>
      <c r="AC527" s="2">
        <v>0</v>
      </c>
      <c r="AD527" s="2">
        <v>0</v>
      </c>
      <c r="AE527" s="4">
        <v>0</v>
      </c>
      <c r="AF527"/>
      <c r="AG527" s="1" t="s">
        <v>704</v>
      </c>
      <c r="AH527" s="1" t="s">
        <v>705</v>
      </c>
      <c r="AI527" s="3">
        <v>0</v>
      </c>
      <c r="AJ527" s="2">
        <v>0</v>
      </c>
      <c r="AK527" s="2">
        <v>0</v>
      </c>
      <c r="AL527" s="2">
        <v>0</v>
      </c>
      <c r="AM527" s="4">
        <v>0</v>
      </c>
      <c r="AO527" s="7">
        <f t="shared" si="288"/>
        <v>6</v>
      </c>
      <c r="AP527" s="7">
        <f t="shared" si="289"/>
        <v>3.9000000000000004</v>
      </c>
      <c r="AQ527" s="7">
        <f t="shared" si="290"/>
        <v>25.801400000000005</v>
      </c>
      <c r="AR527" s="7">
        <f t="shared" si="291"/>
        <v>11.071170000000002</v>
      </c>
      <c r="AS527" s="7">
        <f t="shared" si="292"/>
        <v>46.77257</v>
      </c>
      <c r="AT527" s="30" t="str">
        <f t="shared" si="293"/>
        <v>Abt</v>
      </c>
      <c r="AU527" s="36">
        <f t="shared" si="294"/>
        <v>0.3416666666666666</v>
      </c>
      <c r="AV527" s="36">
        <f t="shared" si="295"/>
        <v>0.09166666666666667</v>
      </c>
      <c r="AW527" s="36">
        <f t="shared" si="296"/>
        <v>0.5666666666666667</v>
      </c>
      <c r="AX527" s="36">
        <f t="shared" si="297"/>
        <v>0</v>
      </c>
      <c r="AY527" s="36">
        <f t="shared" si="298"/>
        <v>0</v>
      </c>
      <c r="AZ527" s="32">
        <f t="shared" si="299"/>
        <v>1</v>
      </c>
      <c r="BB527" s="36">
        <f t="shared" si="300"/>
        <v>0.39999999999999997</v>
      </c>
      <c r="BC527" s="36">
        <f t="shared" si="301"/>
        <v>0.09999999999999999</v>
      </c>
      <c r="BD527" s="36">
        <f t="shared" si="302"/>
        <v>0.49999999999999994</v>
      </c>
      <c r="BE527" s="36">
        <f t="shared" si="303"/>
        <v>0</v>
      </c>
      <c r="BF527" s="36">
        <f t="shared" si="304"/>
        <v>0</v>
      </c>
      <c r="BG527" s="32">
        <f t="shared" si="305"/>
        <v>0.9999999999999999</v>
      </c>
      <c r="BI527" s="36">
        <f t="shared" si="306"/>
        <v>0.19319106715139486</v>
      </c>
      <c r="BJ527" s="36">
        <f t="shared" si="307"/>
        <v>0.07045586673591353</v>
      </c>
      <c r="BK527" s="36">
        <f t="shared" si="308"/>
        <v>0.7363530661126916</v>
      </c>
      <c r="BL527" s="36">
        <f t="shared" si="309"/>
        <v>0</v>
      </c>
      <c r="BM527" s="36">
        <f t="shared" si="310"/>
        <v>0</v>
      </c>
      <c r="BN527" s="32">
        <f t="shared" si="311"/>
        <v>1</v>
      </c>
      <c r="BP527" s="36">
        <f t="shared" si="312"/>
        <v>0.371059246674019</v>
      </c>
      <c r="BQ527" s="36">
        <f t="shared" si="313"/>
        <v>0.0958715293866863</v>
      </c>
      <c r="BR527" s="36">
        <f t="shared" si="314"/>
        <v>0.5330692239392946</v>
      </c>
      <c r="BS527" s="36">
        <f t="shared" si="315"/>
        <v>0</v>
      </c>
      <c r="BT527" s="36">
        <f t="shared" si="316"/>
        <v>0</v>
      </c>
      <c r="BU527" s="32">
        <f t="shared" si="317"/>
        <v>0.9999999999999999</v>
      </c>
      <c r="BW527" s="38">
        <f t="shared" si="318"/>
        <v>0.2715835371030499</v>
      </c>
      <c r="BX527" s="38">
        <f t="shared" si="319"/>
        <v>0.08165619293530374</v>
      </c>
      <c r="BY527" s="38">
        <f t="shared" si="320"/>
        <v>0.6467602699616465</v>
      </c>
      <c r="BZ527" s="38">
        <f t="shared" si="321"/>
        <v>0</v>
      </c>
      <c r="CA527" s="38">
        <f t="shared" si="322"/>
        <v>0</v>
      </c>
      <c r="CB527" s="34">
        <f t="shared" si="323"/>
        <v>1</v>
      </c>
    </row>
    <row r="528" spans="1:80" ht="12.75">
      <c r="A528" s="12" t="s">
        <v>69</v>
      </c>
      <c r="B528" s="12" t="s">
        <v>70</v>
      </c>
      <c r="C528" s="24">
        <v>1.423775</v>
      </c>
      <c r="D528" s="16">
        <v>0.25348499999999996</v>
      </c>
      <c r="E528" s="16">
        <v>3.4270969800000004</v>
      </c>
      <c r="F528" s="16">
        <v>1.6617385199999997</v>
      </c>
      <c r="G528" s="25">
        <v>6.7660955000000005</v>
      </c>
      <c r="H528" s="27"/>
      <c r="I528" s="12" t="s">
        <v>69</v>
      </c>
      <c r="J528" s="12" t="s">
        <v>70</v>
      </c>
      <c r="K528" s="24">
        <v>1.173775</v>
      </c>
      <c r="L528" s="16">
        <v>0.116785</v>
      </c>
      <c r="M528" s="16">
        <v>2.73093516</v>
      </c>
      <c r="N528" s="16">
        <v>1.24539946</v>
      </c>
      <c r="O528" s="25">
        <v>5.26689462</v>
      </c>
      <c r="Q528" s="12" t="s">
        <v>69</v>
      </c>
      <c r="R528" s="12" t="s">
        <v>70</v>
      </c>
      <c r="S528" s="24">
        <v>2.06905</v>
      </c>
      <c r="T528" s="16">
        <v>0.22083</v>
      </c>
      <c r="U528" s="16">
        <v>16.952867859999998</v>
      </c>
      <c r="V528" s="16">
        <v>5.33976119</v>
      </c>
      <c r="W528" s="25">
        <v>24.58250905</v>
      </c>
      <c r="Y528" s="12" t="s">
        <v>69</v>
      </c>
      <c r="Z528" s="12" t="s">
        <v>70</v>
      </c>
      <c r="AA528" s="24">
        <v>0</v>
      </c>
      <c r="AB528" s="16">
        <v>0</v>
      </c>
      <c r="AC528" s="16">
        <v>0</v>
      </c>
      <c r="AD528" s="16">
        <v>0</v>
      </c>
      <c r="AE528" s="25">
        <v>0</v>
      </c>
      <c r="AG528" s="12" t="s">
        <v>69</v>
      </c>
      <c r="AH528" s="12" t="s">
        <v>70</v>
      </c>
      <c r="AI528" s="24">
        <v>0</v>
      </c>
      <c r="AJ528" s="16">
        <v>0</v>
      </c>
      <c r="AK528" s="16">
        <v>0</v>
      </c>
      <c r="AL528" s="16">
        <v>0</v>
      </c>
      <c r="AM528" s="25">
        <v>0</v>
      </c>
      <c r="AO528" s="7">
        <f t="shared" si="288"/>
        <v>4.6666</v>
      </c>
      <c r="AP528" s="7">
        <f t="shared" si="289"/>
        <v>0.5911</v>
      </c>
      <c r="AQ528" s="7">
        <f t="shared" si="290"/>
        <v>23.110899999999997</v>
      </c>
      <c r="AR528" s="7">
        <f t="shared" si="291"/>
        <v>8.246899169999999</v>
      </c>
      <c r="AS528" s="7">
        <f t="shared" si="292"/>
        <v>36.61549917</v>
      </c>
      <c r="AT528" s="30" t="str">
        <f t="shared" si="293"/>
        <v>Inst</v>
      </c>
      <c r="AU528" s="36">
        <f t="shared" si="294"/>
        <v>0.3050990014143059</v>
      </c>
      <c r="AV528" s="36">
        <f t="shared" si="295"/>
        <v>0.2515268075258218</v>
      </c>
      <c r="AW528" s="36">
        <f t="shared" si="296"/>
        <v>0.44337419105987225</v>
      </c>
      <c r="AX528" s="36">
        <f t="shared" si="297"/>
        <v>0</v>
      </c>
      <c r="AY528" s="36">
        <f t="shared" si="298"/>
        <v>0</v>
      </c>
      <c r="AZ528" s="32">
        <f t="shared" si="299"/>
        <v>1</v>
      </c>
      <c r="BB528" s="36">
        <f t="shared" si="300"/>
        <v>0.4288360683471493</v>
      </c>
      <c r="BC528" s="36">
        <f t="shared" si="301"/>
        <v>0.19757232278802234</v>
      </c>
      <c r="BD528" s="36">
        <f t="shared" si="302"/>
        <v>0.3735916088648283</v>
      </c>
      <c r="BE528" s="36">
        <f t="shared" si="303"/>
        <v>0</v>
      </c>
      <c r="BF528" s="36">
        <f t="shared" si="304"/>
        <v>0</v>
      </c>
      <c r="BG528" s="32">
        <f t="shared" si="305"/>
        <v>1</v>
      </c>
      <c r="BI528" s="36">
        <f t="shared" si="306"/>
        <v>0.14828920466100415</v>
      </c>
      <c r="BJ528" s="36">
        <f t="shared" si="307"/>
        <v>0.11816654305976836</v>
      </c>
      <c r="BK528" s="36">
        <f t="shared" si="308"/>
        <v>0.7335442522792276</v>
      </c>
      <c r="BL528" s="36">
        <f t="shared" si="309"/>
        <v>0</v>
      </c>
      <c r="BM528" s="36">
        <f t="shared" si="310"/>
        <v>0</v>
      </c>
      <c r="BN528" s="32">
        <f t="shared" si="311"/>
        <v>1</v>
      </c>
      <c r="BP528" s="36">
        <f t="shared" si="312"/>
        <v>0.20149858580118907</v>
      </c>
      <c r="BQ528" s="36">
        <f t="shared" si="313"/>
        <v>0.15101427025207587</v>
      </c>
      <c r="BR528" s="36">
        <f t="shared" si="314"/>
        <v>0.6474871439467351</v>
      </c>
      <c r="BS528" s="36">
        <f t="shared" si="315"/>
        <v>0</v>
      </c>
      <c r="BT528" s="36">
        <f t="shared" si="316"/>
        <v>0</v>
      </c>
      <c r="BU528" s="32">
        <f t="shared" si="317"/>
        <v>1</v>
      </c>
      <c r="BW528" s="37">
        <f t="shared" si="318"/>
        <v>0.1847877443534522</v>
      </c>
      <c r="BX528" s="37">
        <f t="shared" si="319"/>
        <v>0.14384331060315844</v>
      </c>
      <c r="BY528" s="37">
        <f t="shared" si="320"/>
        <v>0.6713689450433894</v>
      </c>
      <c r="BZ528" s="37">
        <f t="shared" si="321"/>
        <v>0</v>
      </c>
      <c r="CA528" s="37">
        <f t="shared" si="322"/>
        <v>0</v>
      </c>
      <c r="CB528" s="33">
        <f t="shared" si="323"/>
        <v>1</v>
      </c>
    </row>
    <row r="529" spans="1:80" ht="12.75">
      <c r="A529" s="1" t="s">
        <v>706</v>
      </c>
      <c r="B529" s="1" t="s">
        <v>707</v>
      </c>
      <c r="C529" s="3"/>
      <c r="D529" s="2">
        <v>0.24305999999999997</v>
      </c>
      <c r="E529" s="2">
        <v>0.03618674</v>
      </c>
      <c r="F529" s="2">
        <v>0.87966352</v>
      </c>
      <c r="G529" s="4">
        <v>1.15891026</v>
      </c>
      <c r="H529"/>
      <c r="I529" s="1" t="s">
        <v>706</v>
      </c>
      <c r="J529" s="1" t="s">
        <v>707</v>
      </c>
      <c r="K529" s="3"/>
      <c r="L529" s="2">
        <v>0.10636</v>
      </c>
      <c r="M529" s="2">
        <v>0</v>
      </c>
      <c r="N529" s="2">
        <v>0.63707446</v>
      </c>
      <c r="O529" s="4">
        <v>0.74343446</v>
      </c>
      <c r="P529"/>
      <c r="Q529" s="1" t="s">
        <v>706</v>
      </c>
      <c r="R529" s="1" t="s">
        <v>707</v>
      </c>
      <c r="S529" s="3"/>
      <c r="T529" s="2">
        <v>0.19998</v>
      </c>
      <c r="U529" s="2">
        <v>0.06791326</v>
      </c>
      <c r="V529" s="2">
        <v>1.83016119</v>
      </c>
      <c r="W529" s="4">
        <v>2.0980544500000002</v>
      </c>
      <c r="X529"/>
      <c r="Y529" s="1" t="s">
        <v>706</v>
      </c>
      <c r="Z529" s="1" t="s">
        <v>707</v>
      </c>
      <c r="AA529" s="3"/>
      <c r="AB529" s="2">
        <v>0</v>
      </c>
      <c r="AC529" s="2">
        <v>0</v>
      </c>
      <c r="AD529" s="2">
        <v>0</v>
      </c>
      <c r="AE529" s="4">
        <v>0</v>
      </c>
      <c r="AF529"/>
      <c r="AG529" s="1" t="s">
        <v>706</v>
      </c>
      <c r="AH529" s="1" t="s">
        <v>707</v>
      </c>
      <c r="AI529" s="3"/>
      <c r="AJ529" s="2">
        <v>0</v>
      </c>
      <c r="AK529" s="2">
        <v>0</v>
      </c>
      <c r="AL529" s="2">
        <v>0</v>
      </c>
      <c r="AM529" s="4">
        <v>0</v>
      </c>
      <c r="AO529" s="7">
        <f t="shared" si="288"/>
        <v>0</v>
      </c>
      <c r="AP529" s="7">
        <f t="shared" si="289"/>
        <v>0.5493999999999999</v>
      </c>
      <c r="AQ529" s="7">
        <f t="shared" si="290"/>
        <v>0.1041</v>
      </c>
      <c r="AR529" s="7">
        <f t="shared" si="291"/>
        <v>3.3468991700000004</v>
      </c>
      <c r="AS529" s="7">
        <f t="shared" si="292"/>
        <v>4.000399170000001</v>
      </c>
      <c r="AT529" s="30" t="str">
        <f t="shared" si="293"/>
        <v>Abt</v>
      </c>
      <c r="AU529" s="36">
        <f t="shared" si="294"/>
        <v>0</v>
      </c>
      <c r="AV529" s="36">
        <f t="shared" si="295"/>
        <v>0</v>
      </c>
      <c r="AW529" s="36">
        <f t="shared" si="296"/>
        <v>0</v>
      </c>
      <c r="AX529" s="36">
        <f t="shared" si="297"/>
        <v>0</v>
      </c>
      <c r="AY529" s="36">
        <f t="shared" si="298"/>
        <v>0</v>
      </c>
      <c r="AZ529" s="32">
        <f t="shared" si="299"/>
        <v>0</v>
      </c>
      <c r="BB529" s="36">
        <f t="shared" si="300"/>
        <v>0.44240990171095745</v>
      </c>
      <c r="BC529" s="36">
        <f t="shared" si="301"/>
        <v>0.19359301055697128</v>
      </c>
      <c r="BD529" s="36">
        <f t="shared" si="302"/>
        <v>0.3639970877320714</v>
      </c>
      <c r="BE529" s="36">
        <f t="shared" si="303"/>
        <v>0</v>
      </c>
      <c r="BF529" s="36">
        <f t="shared" si="304"/>
        <v>0</v>
      </c>
      <c r="BG529" s="32">
        <f t="shared" si="305"/>
        <v>1</v>
      </c>
      <c r="BI529" s="36">
        <f t="shared" si="306"/>
        <v>0.3476151777137368</v>
      </c>
      <c r="BJ529" s="36">
        <f t="shared" si="307"/>
        <v>0</v>
      </c>
      <c r="BK529" s="36">
        <f t="shared" si="308"/>
        <v>0.6523848222862633</v>
      </c>
      <c r="BL529" s="36">
        <f t="shared" si="309"/>
        <v>0</v>
      </c>
      <c r="BM529" s="36">
        <f t="shared" si="310"/>
        <v>0</v>
      </c>
      <c r="BN529" s="32">
        <f t="shared" si="311"/>
        <v>1</v>
      </c>
      <c r="BP529" s="36">
        <f t="shared" si="312"/>
        <v>0.26282940576306635</v>
      </c>
      <c r="BQ529" s="36">
        <f t="shared" si="313"/>
        <v>0.1903476703781309</v>
      </c>
      <c r="BR529" s="36">
        <f t="shared" si="314"/>
        <v>0.5468229238588027</v>
      </c>
      <c r="BS529" s="36">
        <f t="shared" si="315"/>
        <v>0</v>
      </c>
      <c r="BT529" s="36">
        <f t="shared" si="316"/>
        <v>0</v>
      </c>
      <c r="BU529" s="32">
        <f t="shared" si="317"/>
        <v>1</v>
      </c>
      <c r="BW529" s="38">
        <f t="shared" si="318"/>
        <v>0.28969865524694627</v>
      </c>
      <c r="BX529" s="38">
        <f t="shared" si="319"/>
        <v>0.18584006955485893</v>
      </c>
      <c r="BY529" s="38">
        <f t="shared" si="320"/>
        <v>0.5244612751981947</v>
      </c>
      <c r="BZ529" s="38">
        <f t="shared" si="321"/>
        <v>0</v>
      </c>
      <c r="CA529" s="38">
        <f t="shared" si="322"/>
        <v>0</v>
      </c>
      <c r="CB529" s="34">
        <f t="shared" si="323"/>
        <v>1</v>
      </c>
    </row>
    <row r="530" spans="1:80" ht="12.75">
      <c r="A530" s="1" t="s">
        <v>708</v>
      </c>
      <c r="B530" s="1" t="s">
        <v>709</v>
      </c>
      <c r="C530" s="3">
        <v>0.4</v>
      </c>
      <c r="D530" s="2"/>
      <c r="E530" s="2">
        <v>0.6031150000000001</v>
      </c>
      <c r="F530" s="2">
        <v>0.265</v>
      </c>
      <c r="G530" s="4">
        <v>1.2681150000000003</v>
      </c>
      <c r="H530"/>
      <c r="I530" s="1" t="s">
        <v>708</v>
      </c>
      <c r="J530" s="1" t="s">
        <v>709</v>
      </c>
      <c r="K530" s="3">
        <v>0.3</v>
      </c>
      <c r="L530" s="2"/>
      <c r="M530" s="2">
        <v>0.16</v>
      </c>
      <c r="N530" s="2">
        <v>0</v>
      </c>
      <c r="O530" s="4">
        <v>0.46</v>
      </c>
      <c r="P530"/>
      <c r="Q530" s="1" t="s">
        <v>708</v>
      </c>
      <c r="R530" s="1" t="s">
        <v>709</v>
      </c>
      <c r="S530" s="3">
        <v>0.3</v>
      </c>
      <c r="T530" s="2"/>
      <c r="U530" s="2">
        <v>3.200985</v>
      </c>
      <c r="V530" s="2">
        <v>0.6266999999999999</v>
      </c>
      <c r="W530" s="4">
        <v>4.127685</v>
      </c>
      <c r="X530"/>
      <c r="Y530" s="1" t="s">
        <v>708</v>
      </c>
      <c r="Z530" s="1" t="s">
        <v>709</v>
      </c>
      <c r="AA530" s="3">
        <v>0</v>
      </c>
      <c r="AB530" s="2"/>
      <c r="AC530" s="2">
        <v>0</v>
      </c>
      <c r="AD530" s="2">
        <v>0</v>
      </c>
      <c r="AE530" s="4">
        <v>0</v>
      </c>
      <c r="AF530"/>
      <c r="AG530" s="1" t="s">
        <v>708</v>
      </c>
      <c r="AH530" s="1" t="s">
        <v>709</v>
      </c>
      <c r="AI530" s="3">
        <v>0</v>
      </c>
      <c r="AJ530" s="2"/>
      <c r="AK530" s="2">
        <v>0</v>
      </c>
      <c r="AL530" s="2">
        <v>0</v>
      </c>
      <c r="AM530" s="4">
        <v>0</v>
      </c>
      <c r="AO530" s="7">
        <f t="shared" si="288"/>
        <v>1</v>
      </c>
      <c r="AP530" s="7">
        <f t="shared" si="289"/>
        <v>0</v>
      </c>
      <c r="AQ530" s="7">
        <f t="shared" si="290"/>
        <v>3.9641</v>
      </c>
      <c r="AR530" s="7">
        <f t="shared" si="291"/>
        <v>0.8916999999999999</v>
      </c>
      <c r="AS530" s="7">
        <f t="shared" si="292"/>
        <v>5.8558</v>
      </c>
      <c r="AT530" s="30" t="str">
        <f t="shared" si="293"/>
        <v>Abt</v>
      </c>
      <c r="AU530" s="36">
        <f t="shared" si="294"/>
        <v>0.4</v>
      </c>
      <c r="AV530" s="36">
        <f t="shared" si="295"/>
        <v>0.3</v>
      </c>
      <c r="AW530" s="36">
        <f t="shared" si="296"/>
        <v>0.3</v>
      </c>
      <c r="AX530" s="36">
        <f t="shared" si="297"/>
        <v>0</v>
      </c>
      <c r="AY530" s="36">
        <f t="shared" si="298"/>
        <v>0</v>
      </c>
      <c r="AZ530" s="32">
        <f t="shared" si="299"/>
        <v>1</v>
      </c>
      <c r="BB530" s="36">
        <f t="shared" si="300"/>
        <v>0</v>
      </c>
      <c r="BC530" s="36">
        <f t="shared" si="301"/>
        <v>0</v>
      </c>
      <c r="BD530" s="36">
        <f t="shared" si="302"/>
        <v>0</v>
      </c>
      <c r="BE530" s="36">
        <f t="shared" si="303"/>
        <v>0</v>
      </c>
      <c r="BF530" s="36">
        <f t="shared" si="304"/>
        <v>0</v>
      </c>
      <c r="BG530" s="32">
        <f t="shared" si="305"/>
        <v>0</v>
      </c>
      <c r="BI530" s="36">
        <f t="shared" si="306"/>
        <v>0.1521442445952423</v>
      </c>
      <c r="BJ530" s="36">
        <f t="shared" si="307"/>
        <v>0.04036225120456093</v>
      </c>
      <c r="BK530" s="36">
        <f t="shared" si="308"/>
        <v>0.8074935042001968</v>
      </c>
      <c r="BL530" s="36">
        <f t="shared" si="309"/>
        <v>0</v>
      </c>
      <c r="BM530" s="36">
        <f t="shared" si="310"/>
        <v>0</v>
      </c>
      <c r="BN530" s="32">
        <f t="shared" si="311"/>
        <v>1</v>
      </c>
      <c r="BP530" s="36">
        <f t="shared" si="312"/>
        <v>0.29718515195693623</v>
      </c>
      <c r="BQ530" s="36">
        <f t="shared" si="313"/>
        <v>0</v>
      </c>
      <c r="BR530" s="36">
        <f t="shared" si="314"/>
        <v>0.7028148480430638</v>
      </c>
      <c r="BS530" s="36">
        <f t="shared" si="315"/>
        <v>0</v>
      </c>
      <c r="BT530" s="36">
        <f t="shared" si="316"/>
        <v>0</v>
      </c>
      <c r="BU530" s="32">
        <f t="shared" si="317"/>
        <v>1</v>
      </c>
      <c r="BW530" s="38">
        <f t="shared" si="318"/>
        <v>0.21655708869838455</v>
      </c>
      <c r="BX530" s="38">
        <f t="shared" si="319"/>
        <v>0.07855459544383346</v>
      </c>
      <c r="BY530" s="38">
        <f t="shared" si="320"/>
        <v>0.7048883158577819</v>
      </c>
      <c r="BZ530" s="38">
        <f t="shared" si="321"/>
        <v>0</v>
      </c>
      <c r="CA530" s="38">
        <f t="shared" si="322"/>
        <v>0</v>
      </c>
      <c r="CB530" s="34">
        <f t="shared" si="323"/>
        <v>0.9999999999999999</v>
      </c>
    </row>
    <row r="531" spans="1:80" ht="12.75">
      <c r="A531" s="12" t="s">
        <v>710</v>
      </c>
      <c r="B531" s="12" t="s">
        <v>711</v>
      </c>
      <c r="C531" s="24">
        <v>0.3571</v>
      </c>
      <c r="D531" s="16"/>
      <c r="E531" s="16">
        <v>0.48941024000000005</v>
      </c>
      <c r="F531" s="16">
        <v>0.0475</v>
      </c>
      <c r="G531" s="25">
        <v>0.89401024</v>
      </c>
      <c r="H531" s="27"/>
      <c r="I531" s="12" t="s">
        <v>710</v>
      </c>
      <c r="J531" s="12" t="s">
        <v>711</v>
      </c>
      <c r="K531" s="24">
        <v>0.3571</v>
      </c>
      <c r="L531" s="16"/>
      <c r="M531" s="16">
        <v>0.16962016000000002</v>
      </c>
      <c r="N531" s="16">
        <v>0.0475</v>
      </c>
      <c r="O531" s="25">
        <v>0.57422016</v>
      </c>
      <c r="Q531" s="12" t="s">
        <v>710</v>
      </c>
      <c r="R531" s="12" t="s">
        <v>711</v>
      </c>
      <c r="S531" s="24">
        <v>0.2857</v>
      </c>
      <c r="T531" s="16"/>
      <c r="U531" s="16">
        <v>3.2744695999999998</v>
      </c>
      <c r="V531" s="16">
        <v>0.855</v>
      </c>
      <c r="W531" s="25">
        <v>4.4151696</v>
      </c>
      <c r="Y531" s="12" t="s">
        <v>710</v>
      </c>
      <c r="Z531" s="12" t="s">
        <v>711</v>
      </c>
      <c r="AA531" s="24">
        <v>0</v>
      </c>
      <c r="AB531" s="16"/>
      <c r="AC531" s="16">
        <v>0</v>
      </c>
      <c r="AD531" s="16">
        <v>0</v>
      </c>
      <c r="AE531" s="25">
        <v>0</v>
      </c>
      <c r="AG531" s="12" t="s">
        <v>710</v>
      </c>
      <c r="AH531" s="12" t="s">
        <v>711</v>
      </c>
      <c r="AI531" s="24">
        <v>0</v>
      </c>
      <c r="AJ531" s="16"/>
      <c r="AK531" s="16">
        <v>0</v>
      </c>
      <c r="AL531" s="16">
        <v>0</v>
      </c>
      <c r="AM531" s="25">
        <v>0</v>
      </c>
      <c r="AO531" s="7">
        <f t="shared" si="288"/>
        <v>0.9999</v>
      </c>
      <c r="AP531" s="7">
        <f t="shared" si="289"/>
        <v>0</v>
      </c>
      <c r="AQ531" s="7">
        <f t="shared" si="290"/>
        <v>3.9334999999999996</v>
      </c>
      <c r="AR531" s="7">
        <f t="shared" si="291"/>
        <v>0.95</v>
      </c>
      <c r="AS531" s="7">
        <f t="shared" si="292"/>
        <v>5.8834</v>
      </c>
      <c r="AT531" s="30" t="str">
        <f t="shared" si="293"/>
        <v>Abt</v>
      </c>
      <c r="AU531" s="36">
        <f t="shared" si="294"/>
        <v>0.3571357135713571</v>
      </c>
      <c r="AV531" s="36">
        <f t="shared" si="295"/>
        <v>0.3571357135713571</v>
      </c>
      <c r="AW531" s="36">
        <f t="shared" si="296"/>
        <v>0.28572857285728576</v>
      </c>
      <c r="AX531" s="36">
        <f t="shared" si="297"/>
        <v>0</v>
      </c>
      <c r="AY531" s="36">
        <f t="shared" si="298"/>
        <v>0</v>
      </c>
      <c r="AZ531" s="32">
        <f t="shared" si="299"/>
        <v>1</v>
      </c>
      <c r="BB531" s="36">
        <f t="shared" si="300"/>
        <v>0</v>
      </c>
      <c r="BC531" s="36">
        <f t="shared" si="301"/>
        <v>0</v>
      </c>
      <c r="BD531" s="36">
        <f t="shared" si="302"/>
        <v>0</v>
      </c>
      <c r="BE531" s="36">
        <f t="shared" si="303"/>
        <v>0</v>
      </c>
      <c r="BF531" s="36">
        <f t="shared" si="304"/>
        <v>0</v>
      </c>
      <c r="BG531" s="32">
        <f t="shared" si="305"/>
        <v>0</v>
      </c>
      <c r="BI531" s="36">
        <f t="shared" si="306"/>
        <v>0.12442106012457102</v>
      </c>
      <c r="BJ531" s="36">
        <f t="shared" si="307"/>
        <v>0.04312194229058092</v>
      </c>
      <c r="BK531" s="36">
        <f t="shared" si="308"/>
        <v>0.8324569975848481</v>
      </c>
      <c r="BL531" s="36">
        <f t="shared" si="309"/>
        <v>0</v>
      </c>
      <c r="BM531" s="36">
        <f t="shared" si="310"/>
        <v>0</v>
      </c>
      <c r="BN531" s="32">
        <f t="shared" si="311"/>
        <v>1</v>
      </c>
      <c r="BP531" s="36">
        <f t="shared" si="312"/>
        <v>0.05</v>
      </c>
      <c r="BQ531" s="36">
        <f t="shared" si="313"/>
        <v>0.05</v>
      </c>
      <c r="BR531" s="36">
        <f t="shared" si="314"/>
        <v>0.9</v>
      </c>
      <c r="BS531" s="36">
        <f t="shared" si="315"/>
        <v>0</v>
      </c>
      <c r="BT531" s="36">
        <f t="shared" si="316"/>
        <v>0</v>
      </c>
      <c r="BU531" s="32">
        <f t="shared" si="317"/>
        <v>1</v>
      </c>
      <c r="BW531" s="37">
        <f t="shared" si="318"/>
        <v>0.1519546928646701</v>
      </c>
      <c r="BX531" s="37">
        <f t="shared" si="319"/>
        <v>0.09760005439031852</v>
      </c>
      <c r="BY531" s="37">
        <f t="shared" si="320"/>
        <v>0.7504452527450113</v>
      </c>
      <c r="BZ531" s="37">
        <f t="shared" si="321"/>
        <v>0</v>
      </c>
      <c r="CA531" s="37">
        <f t="shared" si="322"/>
        <v>0</v>
      </c>
      <c r="CB531" s="33">
        <f t="shared" si="323"/>
        <v>0.9999999999999999</v>
      </c>
    </row>
    <row r="532" spans="1:80" ht="12.75">
      <c r="A532" s="1" t="s">
        <v>712</v>
      </c>
      <c r="B532" s="1" t="s">
        <v>713</v>
      </c>
      <c r="C532" s="3">
        <v>0.25</v>
      </c>
      <c r="D532" s="2">
        <v>0.010425</v>
      </c>
      <c r="E532" s="2">
        <v>1.861275</v>
      </c>
      <c r="F532" s="2">
        <v>0.408325</v>
      </c>
      <c r="G532" s="4">
        <v>2.530025</v>
      </c>
      <c r="H532"/>
      <c r="I532" s="1" t="s">
        <v>712</v>
      </c>
      <c r="J532" s="1" t="s">
        <v>713</v>
      </c>
      <c r="K532" s="3">
        <v>0.25</v>
      </c>
      <c r="L532" s="2">
        <v>0.010425</v>
      </c>
      <c r="M532" s="2">
        <v>1.861275</v>
      </c>
      <c r="N532" s="2">
        <v>0.408325</v>
      </c>
      <c r="O532" s="4">
        <v>2.530025</v>
      </c>
      <c r="P532"/>
      <c r="Q532" s="1" t="s">
        <v>712</v>
      </c>
      <c r="R532" s="1" t="s">
        <v>713</v>
      </c>
      <c r="S532" s="3">
        <v>0.5</v>
      </c>
      <c r="T532" s="2">
        <v>0.02085</v>
      </c>
      <c r="U532" s="2">
        <v>3.66005</v>
      </c>
      <c r="V532" s="2">
        <v>0.81665</v>
      </c>
      <c r="W532" s="4">
        <v>4.99755</v>
      </c>
      <c r="X532"/>
      <c r="Y532" s="1" t="s">
        <v>712</v>
      </c>
      <c r="Z532" s="1" t="s">
        <v>713</v>
      </c>
      <c r="AA532" s="3">
        <v>0</v>
      </c>
      <c r="AB532" s="2">
        <v>0</v>
      </c>
      <c r="AC532" s="2">
        <v>0</v>
      </c>
      <c r="AD532" s="2">
        <v>0</v>
      </c>
      <c r="AE532" s="4">
        <v>0</v>
      </c>
      <c r="AF532"/>
      <c r="AG532" s="1" t="s">
        <v>712</v>
      </c>
      <c r="AH532" s="1" t="s">
        <v>713</v>
      </c>
      <c r="AI532" s="3">
        <v>0</v>
      </c>
      <c r="AJ532" s="2">
        <v>0</v>
      </c>
      <c r="AK532" s="2">
        <v>0</v>
      </c>
      <c r="AL532" s="2">
        <v>0</v>
      </c>
      <c r="AM532" s="4">
        <v>0</v>
      </c>
      <c r="AO532" s="7">
        <f t="shared" si="288"/>
        <v>1</v>
      </c>
      <c r="AP532" s="7">
        <f t="shared" si="289"/>
        <v>0.0417</v>
      </c>
      <c r="AQ532" s="7">
        <f t="shared" si="290"/>
        <v>7.3826</v>
      </c>
      <c r="AR532" s="7">
        <f t="shared" si="291"/>
        <v>1.6333</v>
      </c>
      <c r="AS532" s="7">
        <f t="shared" si="292"/>
        <v>10.0576</v>
      </c>
      <c r="AT532" s="30" t="str">
        <f t="shared" si="293"/>
        <v>Abt</v>
      </c>
      <c r="AU532" s="36">
        <f t="shared" si="294"/>
        <v>0.25</v>
      </c>
      <c r="AV532" s="36">
        <f t="shared" si="295"/>
        <v>0.25</v>
      </c>
      <c r="AW532" s="36">
        <f t="shared" si="296"/>
        <v>0.5</v>
      </c>
      <c r="AX532" s="36">
        <f t="shared" si="297"/>
        <v>0</v>
      </c>
      <c r="AY532" s="36">
        <f t="shared" si="298"/>
        <v>0</v>
      </c>
      <c r="AZ532" s="32">
        <f t="shared" si="299"/>
        <v>1</v>
      </c>
      <c r="BB532" s="36">
        <f t="shared" si="300"/>
        <v>0.25</v>
      </c>
      <c r="BC532" s="36">
        <f t="shared" si="301"/>
        <v>0.25</v>
      </c>
      <c r="BD532" s="36">
        <f t="shared" si="302"/>
        <v>0.5</v>
      </c>
      <c r="BE532" s="36">
        <f t="shared" si="303"/>
        <v>0</v>
      </c>
      <c r="BF532" s="36">
        <f t="shared" si="304"/>
        <v>0</v>
      </c>
      <c r="BG532" s="32">
        <f t="shared" si="305"/>
        <v>1</v>
      </c>
      <c r="BI532" s="36">
        <f t="shared" si="306"/>
        <v>0.2521164630347032</v>
      </c>
      <c r="BJ532" s="36">
        <f t="shared" si="307"/>
        <v>0.2521164630347032</v>
      </c>
      <c r="BK532" s="36">
        <f t="shared" si="308"/>
        <v>0.49576707393059355</v>
      </c>
      <c r="BL532" s="36">
        <f t="shared" si="309"/>
        <v>0</v>
      </c>
      <c r="BM532" s="36">
        <f t="shared" si="310"/>
        <v>0</v>
      </c>
      <c r="BN532" s="32">
        <f t="shared" si="311"/>
        <v>1</v>
      </c>
      <c r="BP532" s="36">
        <f t="shared" si="312"/>
        <v>0.25</v>
      </c>
      <c r="BQ532" s="36">
        <f t="shared" si="313"/>
        <v>0.25</v>
      </c>
      <c r="BR532" s="36">
        <f t="shared" si="314"/>
        <v>0.5</v>
      </c>
      <c r="BS532" s="36">
        <f t="shared" si="315"/>
        <v>0</v>
      </c>
      <c r="BT532" s="36">
        <f t="shared" si="316"/>
        <v>0</v>
      </c>
      <c r="BU532" s="32">
        <f t="shared" si="317"/>
        <v>1</v>
      </c>
      <c r="BW532" s="38">
        <f t="shared" si="318"/>
        <v>0.25155355154311165</v>
      </c>
      <c r="BX532" s="38">
        <f t="shared" si="319"/>
        <v>0.25155355154311165</v>
      </c>
      <c r="BY532" s="38">
        <f t="shared" si="320"/>
        <v>0.49689289691377664</v>
      </c>
      <c r="BZ532" s="38">
        <f t="shared" si="321"/>
        <v>0</v>
      </c>
      <c r="CA532" s="38">
        <f t="shared" si="322"/>
        <v>0</v>
      </c>
      <c r="CB532" s="34">
        <f t="shared" si="323"/>
        <v>1</v>
      </c>
    </row>
    <row r="533" spans="1:80" ht="12.75">
      <c r="A533" s="1" t="s">
        <v>714</v>
      </c>
      <c r="B533" s="1" t="s">
        <v>715</v>
      </c>
      <c r="C533" s="3">
        <v>0.166675</v>
      </c>
      <c r="D533" s="2"/>
      <c r="E533" s="2">
        <v>0.19208000000000003</v>
      </c>
      <c r="F533" s="2">
        <v>0.03125</v>
      </c>
      <c r="G533" s="4">
        <v>0.39000500000000005</v>
      </c>
      <c r="H533" s="39"/>
      <c r="I533" s="1" t="s">
        <v>714</v>
      </c>
      <c r="J533" s="1" t="s">
        <v>715</v>
      </c>
      <c r="K533" s="3">
        <v>0.166675</v>
      </c>
      <c r="L533" s="2"/>
      <c r="M533" s="2">
        <v>0.28334</v>
      </c>
      <c r="N533" s="2">
        <v>0.1225</v>
      </c>
      <c r="O533" s="4">
        <v>0.5725149999999999</v>
      </c>
      <c r="P533"/>
      <c r="Q533" s="1" t="s">
        <v>714</v>
      </c>
      <c r="R533" s="1" t="s">
        <v>715</v>
      </c>
      <c r="S533" s="3">
        <v>0.33335</v>
      </c>
      <c r="T533" s="2"/>
      <c r="U533" s="2">
        <v>5.19278</v>
      </c>
      <c r="V533" s="2">
        <v>0.67125</v>
      </c>
      <c r="W533" s="4">
        <v>6.19738</v>
      </c>
      <c r="X533"/>
      <c r="Y533" s="1" t="s">
        <v>714</v>
      </c>
      <c r="Z533" s="1" t="s">
        <v>715</v>
      </c>
      <c r="AA533" s="3">
        <v>0</v>
      </c>
      <c r="AB533" s="2"/>
      <c r="AC533" s="2">
        <v>0</v>
      </c>
      <c r="AD533" s="2">
        <v>0</v>
      </c>
      <c r="AE533" s="4">
        <v>0</v>
      </c>
      <c r="AF533"/>
      <c r="AG533" s="1" t="s">
        <v>714</v>
      </c>
      <c r="AH533" s="1" t="s">
        <v>715</v>
      </c>
      <c r="AI533" s="3">
        <v>0</v>
      </c>
      <c r="AJ533" s="2"/>
      <c r="AK533" s="2">
        <v>0</v>
      </c>
      <c r="AL533" s="2">
        <v>0</v>
      </c>
      <c r="AM533" s="4">
        <v>0</v>
      </c>
      <c r="AO533" s="7">
        <f t="shared" si="288"/>
        <v>0.6667</v>
      </c>
      <c r="AP533" s="7">
        <f t="shared" si="289"/>
        <v>0</v>
      </c>
      <c r="AQ533" s="7">
        <f t="shared" si="290"/>
        <v>5.6682</v>
      </c>
      <c r="AR533" s="7">
        <f t="shared" si="291"/>
        <v>0.825</v>
      </c>
      <c r="AS533" s="7">
        <f t="shared" si="292"/>
        <v>7.1598999999999995</v>
      </c>
      <c r="AT533" s="30" t="str">
        <f t="shared" si="293"/>
        <v>Abt</v>
      </c>
      <c r="AU533" s="36">
        <f t="shared" si="294"/>
        <v>0.25</v>
      </c>
      <c r="AV533" s="36">
        <f t="shared" si="295"/>
        <v>0.25</v>
      </c>
      <c r="AW533" s="36">
        <f t="shared" si="296"/>
        <v>0.5</v>
      </c>
      <c r="AX533" s="36">
        <f t="shared" si="297"/>
        <v>0</v>
      </c>
      <c r="AY533" s="36">
        <f t="shared" si="298"/>
        <v>0</v>
      </c>
      <c r="AZ533" s="32">
        <f t="shared" si="299"/>
        <v>1</v>
      </c>
      <c r="BB533" s="36">
        <f t="shared" si="300"/>
        <v>0</v>
      </c>
      <c r="BC533" s="36">
        <f t="shared" si="301"/>
        <v>0</v>
      </c>
      <c r="BD533" s="36">
        <f t="shared" si="302"/>
        <v>0</v>
      </c>
      <c r="BE533" s="36">
        <f t="shared" si="303"/>
        <v>0</v>
      </c>
      <c r="BF533" s="36">
        <f t="shared" si="304"/>
        <v>0</v>
      </c>
      <c r="BG533" s="32">
        <f t="shared" si="305"/>
        <v>0</v>
      </c>
      <c r="BI533" s="36">
        <f t="shared" si="306"/>
        <v>0.03388730108323631</v>
      </c>
      <c r="BJ533" s="36">
        <f t="shared" si="307"/>
        <v>0.04998765040047987</v>
      </c>
      <c r="BK533" s="36">
        <f t="shared" si="308"/>
        <v>0.9161250485162838</v>
      </c>
      <c r="BL533" s="36">
        <f t="shared" si="309"/>
        <v>0</v>
      </c>
      <c r="BM533" s="36">
        <f t="shared" si="310"/>
        <v>0</v>
      </c>
      <c r="BN533" s="32">
        <f t="shared" si="311"/>
        <v>1</v>
      </c>
      <c r="BP533" s="36">
        <f t="shared" si="312"/>
        <v>0.03787878787878788</v>
      </c>
      <c r="BQ533" s="36">
        <f t="shared" si="313"/>
        <v>0.1484848484848485</v>
      </c>
      <c r="BR533" s="36">
        <f t="shared" si="314"/>
        <v>0.8136363636363637</v>
      </c>
      <c r="BS533" s="36">
        <f t="shared" si="315"/>
        <v>0</v>
      </c>
      <c r="BT533" s="36">
        <f t="shared" si="316"/>
        <v>0</v>
      </c>
      <c r="BU533" s="32">
        <f t="shared" si="317"/>
        <v>1</v>
      </c>
      <c r="BW533" s="38">
        <f t="shared" si="318"/>
        <v>0.054470732831464135</v>
      </c>
      <c r="BX533" s="38">
        <f t="shared" si="319"/>
        <v>0.07996131230883112</v>
      </c>
      <c r="BY533" s="38">
        <f t="shared" si="320"/>
        <v>0.8655679548597048</v>
      </c>
      <c r="BZ533" s="38">
        <f t="shared" si="321"/>
        <v>0</v>
      </c>
      <c r="CA533" s="38">
        <f t="shared" si="322"/>
        <v>0</v>
      </c>
      <c r="CB533" s="34">
        <f t="shared" si="323"/>
        <v>1</v>
      </c>
    </row>
    <row r="534" spans="1:80" ht="12.75">
      <c r="A534" s="12" t="s">
        <v>716</v>
      </c>
      <c r="B534" s="12" t="s">
        <v>717</v>
      </c>
      <c r="C534" s="24">
        <v>0.25</v>
      </c>
      <c r="D534" s="16"/>
      <c r="E534" s="16">
        <v>0.24503</v>
      </c>
      <c r="F534" s="16">
        <v>0.03</v>
      </c>
      <c r="G534" s="25">
        <v>0.52503</v>
      </c>
      <c r="H534" s="27"/>
      <c r="I534" s="12" t="s">
        <v>716</v>
      </c>
      <c r="J534" s="12" t="s">
        <v>717</v>
      </c>
      <c r="K534" s="24">
        <v>0.1</v>
      </c>
      <c r="L534" s="16"/>
      <c r="M534" s="16">
        <v>0.2567</v>
      </c>
      <c r="N534" s="16">
        <v>0.03</v>
      </c>
      <c r="O534" s="25">
        <v>0.38670000000000004</v>
      </c>
      <c r="Q534" s="12" t="s">
        <v>716</v>
      </c>
      <c r="R534" s="12" t="s">
        <v>717</v>
      </c>
      <c r="S534" s="24">
        <v>0.65</v>
      </c>
      <c r="T534" s="16"/>
      <c r="U534" s="16">
        <v>1.55667</v>
      </c>
      <c r="V534" s="16">
        <v>0.54</v>
      </c>
      <c r="W534" s="25">
        <v>2.74667</v>
      </c>
      <c r="Y534" s="12" t="s">
        <v>716</v>
      </c>
      <c r="Z534" s="12" t="s">
        <v>717</v>
      </c>
      <c r="AA534" s="24">
        <v>0</v>
      </c>
      <c r="AB534" s="16"/>
      <c r="AC534" s="16">
        <v>0</v>
      </c>
      <c r="AD534" s="16">
        <v>0</v>
      </c>
      <c r="AE534" s="25">
        <v>0</v>
      </c>
      <c r="AG534" s="12" t="s">
        <v>716</v>
      </c>
      <c r="AH534" s="12" t="s">
        <v>717</v>
      </c>
      <c r="AI534" s="24">
        <v>0</v>
      </c>
      <c r="AJ534" s="16"/>
      <c r="AK534" s="16">
        <v>0</v>
      </c>
      <c r="AL534" s="16">
        <v>0</v>
      </c>
      <c r="AM534" s="25">
        <v>0</v>
      </c>
      <c r="AO534" s="7">
        <f t="shared" si="288"/>
        <v>1</v>
      </c>
      <c r="AP534" s="7">
        <f t="shared" si="289"/>
        <v>0</v>
      </c>
      <c r="AQ534" s="7">
        <f t="shared" si="290"/>
        <v>2.0584</v>
      </c>
      <c r="AR534" s="7">
        <f t="shared" si="291"/>
        <v>0.6000000000000001</v>
      </c>
      <c r="AS534" s="7">
        <f t="shared" si="292"/>
        <v>3.6584</v>
      </c>
      <c r="AT534" s="30" t="str">
        <f t="shared" si="293"/>
        <v>Abt</v>
      </c>
      <c r="AU534" s="36">
        <f t="shared" si="294"/>
        <v>0.25</v>
      </c>
      <c r="AV534" s="36">
        <f t="shared" si="295"/>
        <v>0.1</v>
      </c>
      <c r="AW534" s="36">
        <f t="shared" si="296"/>
        <v>0.65</v>
      </c>
      <c r="AX534" s="36">
        <f t="shared" si="297"/>
        <v>0</v>
      </c>
      <c r="AY534" s="36">
        <f t="shared" si="298"/>
        <v>0</v>
      </c>
      <c r="AZ534" s="32">
        <f t="shared" si="299"/>
        <v>1</v>
      </c>
      <c r="BB534" s="36">
        <f t="shared" si="300"/>
        <v>0</v>
      </c>
      <c r="BC534" s="36">
        <f t="shared" si="301"/>
        <v>0</v>
      </c>
      <c r="BD534" s="36">
        <f t="shared" si="302"/>
        <v>0</v>
      </c>
      <c r="BE534" s="36">
        <f t="shared" si="303"/>
        <v>0</v>
      </c>
      <c r="BF534" s="36">
        <f t="shared" si="304"/>
        <v>0</v>
      </c>
      <c r="BG534" s="32">
        <f t="shared" si="305"/>
        <v>0</v>
      </c>
      <c r="BI534" s="36">
        <f t="shared" si="306"/>
        <v>0.11903905946366111</v>
      </c>
      <c r="BJ534" s="36">
        <f t="shared" si="307"/>
        <v>0.12470851146521571</v>
      </c>
      <c r="BK534" s="36">
        <f t="shared" si="308"/>
        <v>0.7562524290711233</v>
      </c>
      <c r="BL534" s="36">
        <f t="shared" si="309"/>
        <v>0</v>
      </c>
      <c r="BM534" s="36">
        <f t="shared" si="310"/>
        <v>0</v>
      </c>
      <c r="BN534" s="32">
        <f t="shared" si="311"/>
        <v>1.0000000000000002</v>
      </c>
      <c r="BP534" s="36">
        <f t="shared" si="312"/>
        <v>0.04999999999999999</v>
      </c>
      <c r="BQ534" s="36">
        <f t="shared" si="313"/>
        <v>0.04999999999999999</v>
      </c>
      <c r="BR534" s="36">
        <f t="shared" si="314"/>
        <v>0.8999999999999999</v>
      </c>
      <c r="BS534" s="36">
        <f t="shared" si="315"/>
        <v>0</v>
      </c>
      <c r="BT534" s="36">
        <f t="shared" si="316"/>
        <v>0</v>
      </c>
      <c r="BU534" s="32">
        <f t="shared" si="317"/>
        <v>0.9999999999999999</v>
      </c>
      <c r="BW534" s="37">
        <f t="shared" si="318"/>
        <v>0.14351355783949268</v>
      </c>
      <c r="BX534" s="37">
        <f t="shared" si="319"/>
        <v>0.1057019462059917</v>
      </c>
      <c r="BY534" s="37">
        <f t="shared" si="320"/>
        <v>0.7507844959545157</v>
      </c>
      <c r="BZ534" s="37">
        <f t="shared" si="321"/>
        <v>0</v>
      </c>
      <c r="CA534" s="37">
        <f t="shared" si="322"/>
        <v>0</v>
      </c>
      <c r="CB534" s="33">
        <f t="shared" si="323"/>
        <v>1</v>
      </c>
    </row>
    <row r="535" spans="1:80" ht="12.75">
      <c r="A535" s="12" t="s">
        <v>71</v>
      </c>
      <c r="B535" s="12" t="s">
        <v>72</v>
      </c>
      <c r="C535" s="24"/>
      <c r="D535" s="16">
        <v>0</v>
      </c>
      <c r="E535" s="16">
        <v>0</v>
      </c>
      <c r="F535" s="16">
        <v>0</v>
      </c>
      <c r="G535" s="25">
        <v>0</v>
      </c>
      <c r="H535" s="27"/>
      <c r="I535" s="12" t="s">
        <v>71</v>
      </c>
      <c r="J535" s="12" t="s">
        <v>72</v>
      </c>
      <c r="K535" s="24"/>
      <c r="L535" s="16">
        <v>0</v>
      </c>
      <c r="M535" s="16">
        <v>0</v>
      </c>
      <c r="N535" s="16">
        <v>0</v>
      </c>
      <c r="O535" s="25">
        <v>0</v>
      </c>
      <c r="Q535" s="12" t="s">
        <v>71</v>
      </c>
      <c r="R535" s="12" t="s">
        <v>72</v>
      </c>
      <c r="S535" s="24"/>
      <c r="T535" s="16">
        <v>0</v>
      </c>
      <c r="U535" s="16">
        <v>0.6</v>
      </c>
      <c r="V535" s="16">
        <v>3.525</v>
      </c>
      <c r="W535" s="25">
        <v>4.125</v>
      </c>
      <c r="Y535" s="12" t="s">
        <v>71</v>
      </c>
      <c r="Z535" s="12" t="s">
        <v>72</v>
      </c>
      <c r="AA535" s="24"/>
      <c r="AB535" s="16">
        <v>0.07973111</v>
      </c>
      <c r="AC535" s="16">
        <v>0</v>
      </c>
      <c r="AD535" s="16">
        <v>0.25</v>
      </c>
      <c r="AE535" s="25">
        <v>0.32973111</v>
      </c>
      <c r="AG535" s="12" t="s">
        <v>71</v>
      </c>
      <c r="AH535" s="12" t="s">
        <v>72</v>
      </c>
      <c r="AI535" s="24"/>
      <c r="AJ535" s="16">
        <v>0.04386889</v>
      </c>
      <c r="AK535" s="16">
        <v>0</v>
      </c>
      <c r="AL535" s="16">
        <v>6.8801</v>
      </c>
      <c r="AM535" s="25">
        <v>6.923968889999999</v>
      </c>
      <c r="AO535" s="7">
        <f t="shared" si="288"/>
        <v>0</v>
      </c>
      <c r="AP535" s="7">
        <f t="shared" si="289"/>
        <v>0.12359999999999999</v>
      </c>
      <c r="AQ535" s="7">
        <f t="shared" si="290"/>
        <v>0.6</v>
      </c>
      <c r="AR535" s="7">
        <f t="shared" si="291"/>
        <v>10.6551</v>
      </c>
      <c r="AS535" s="7">
        <f t="shared" si="292"/>
        <v>11.378699999999998</v>
      </c>
      <c r="AT535" s="30" t="str">
        <f t="shared" si="293"/>
        <v>Inst</v>
      </c>
      <c r="AU535" s="36">
        <f t="shared" si="294"/>
        <v>0</v>
      </c>
      <c r="AV535" s="36">
        <f t="shared" si="295"/>
        <v>0</v>
      </c>
      <c r="AW535" s="36">
        <f t="shared" si="296"/>
        <v>0</v>
      </c>
      <c r="AX535" s="36">
        <f t="shared" si="297"/>
        <v>0</v>
      </c>
      <c r="AY535" s="36">
        <f t="shared" si="298"/>
        <v>0</v>
      </c>
      <c r="AZ535" s="32">
        <f t="shared" si="299"/>
        <v>0</v>
      </c>
      <c r="BB535" s="36">
        <f t="shared" si="300"/>
        <v>0</v>
      </c>
      <c r="BC535" s="36">
        <f t="shared" si="301"/>
        <v>0</v>
      </c>
      <c r="BD535" s="36">
        <f t="shared" si="302"/>
        <v>0</v>
      </c>
      <c r="BE535" s="36">
        <f t="shared" si="303"/>
        <v>0.6450737055016181</v>
      </c>
      <c r="BF535" s="36">
        <f t="shared" si="304"/>
        <v>0.3549262944983819</v>
      </c>
      <c r="BG535" s="32">
        <f t="shared" si="305"/>
        <v>1</v>
      </c>
      <c r="BI535" s="36">
        <f t="shared" si="306"/>
        <v>0</v>
      </c>
      <c r="BJ535" s="36">
        <f t="shared" si="307"/>
        <v>0</v>
      </c>
      <c r="BK535" s="36">
        <f t="shared" si="308"/>
        <v>1</v>
      </c>
      <c r="BL535" s="36">
        <f t="shared" si="309"/>
        <v>0</v>
      </c>
      <c r="BM535" s="36">
        <f t="shared" si="310"/>
        <v>0</v>
      </c>
      <c r="BN535" s="32">
        <f t="shared" si="311"/>
        <v>1</v>
      </c>
      <c r="BP535" s="36">
        <f t="shared" si="312"/>
        <v>0</v>
      </c>
      <c r="BQ535" s="36">
        <f t="shared" si="313"/>
        <v>0</v>
      </c>
      <c r="BR535" s="36">
        <f t="shared" si="314"/>
        <v>0.3308274910606189</v>
      </c>
      <c r="BS535" s="36">
        <f t="shared" si="315"/>
        <v>0.023462942628412687</v>
      </c>
      <c r="BT535" s="36">
        <f t="shared" si="316"/>
        <v>0.6457095663109684</v>
      </c>
      <c r="BU535" s="32">
        <f t="shared" si="317"/>
        <v>1</v>
      </c>
      <c r="BW535" s="37">
        <f t="shared" si="318"/>
        <v>0</v>
      </c>
      <c r="BX535" s="37">
        <f t="shared" si="319"/>
        <v>0</v>
      </c>
      <c r="BY535" s="37">
        <f t="shared" si="320"/>
        <v>0.36251944422473575</v>
      </c>
      <c r="BZ535" s="37">
        <f t="shared" si="321"/>
        <v>0.028977924543225505</v>
      </c>
      <c r="CA535" s="37">
        <f t="shared" si="322"/>
        <v>0.6085026312320388</v>
      </c>
      <c r="CB535" s="33">
        <f t="shared" si="323"/>
        <v>1</v>
      </c>
    </row>
    <row r="536" spans="1:80" ht="12.75">
      <c r="A536" s="12" t="s">
        <v>718</v>
      </c>
      <c r="B536" s="12" t="s">
        <v>719</v>
      </c>
      <c r="C536" s="24"/>
      <c r="D536" s="16">
        <v>0</v>
      </c>
      <c r="E536" s="16">
        <v>0</v>
      </c>
      <c r="F536" s="16">
        <v>0</v>
      </c>
      <c r="G536" s="25">
        <v>0</v>
      </c>
      <c r="H536" s="27"/>
      <c r="I536" s="12" t="s">
        <v>718</v>
      </c>
      <c r="J536" s="12" t="s">
        <v>719</v>
      </c>
      <c r="K536" s="24"/>
      <c r="L536" s="16">
        <v>0</v>
      </c>
      <c r="M536" s="16">
        <v>0</v>
      </c>
      <c r="N536" s="16">
        <v>0</v>
      </c>
      <c r="O536" s="25">
        <v>0</v>
      </c>
      <c r="Q536" s="12" t="s">
        <v>718</v>
      </c>
      <c r="R536" s="12" t="s">
        <v>719</v>
      </c>
      <c r="S536" s="24"/>
      <c r="T536" s="16">
        <v>0</v>
      </c>
      <c r="U536" s="16">
        <v>0.6</v>
      </c>
      <c r="V536" s="16">
        <v>3.525</v>
      </c>
      <c r="W536" s="25">
        <v>4.125</v>
      </c>
      <c r="Y536" s="12" t="s">
        <v>718</v>
      </c>
      <c r="Z536" s="12" t="s">
        <v>719</v>
      </c>
      <c r="AA536" s="24"/>
      <c r="AB536" s="16">
        <v>0.07973111</v>
      </c>
      <c r="AC536" s="16">
        <v>0</v>
      </c>
      <c r="AD536" s="16">
        <v>0.25</v>
      </c>
      <c r="AE536" s="25">
        <v>0.32973111</v>
      </c>
      <c r="AG536" s="12" t="s">
        <v>718</v>
      </c>
      <c r="AH536" s="12" t="s">
        <v>719</v>
      </c>
      <c r="AI536" s="24"/>
      <c r="AJ536" s="16">
        <v>0.04386889</v>
      </c>
      <c r="AK536" s="16">
        <v>0</v>
      </c>
      <c r="AL536" s="16">
        <v>6.8801</v>
      </c>
      <c r="AM536" s="25">
        <v>6.923968889999999</v>
      </c>
      <c r="AO536" s="7">
        <f t="shared" si="288"/>
        <v>0</v>
      </c>
      <c r="AP536" s="7">
        <f t="shared" si="289"/>
        <v>0.12359999999999999</v>
      </c>
      <c r="AQ536" s="7">
        <f t="shared" si="290"/>
        <v>0.6</v>
      </c>
      <c r="AR536" s="7">
        <f t="shared" si="291"/>
        <v>10.6551</v>
      </c>
      <c r="AS536" s="7">
        <f t="shared" si="292"/>
        <v>11.378699999999998</v>
      </c>
      <c r="AT536" s="30" t="str">
        <f t="shared" si="293"/>
        <v>Abt</v>
      </c>
      <c r="AU536" s="36">
        <f t="shared" si="294"/>
        <v>0</v>
      </c>
      <c r="AV536" s="36">
        <f t="shared" si="295"/>
        <v>0</v>
      </c>
      <c r="AW536" s="36">
        <f t="shared" si="296"/>
        <v>0</v>
      </c>
      <c r="AX536" s="36">
        <f t="shared" si="297"/>
        <v>0</v>
      </c>
      <c r="AY536" s="36">
        <f t="shared" si="298"/>
        <v>0</v>
      </c>
      <c r="AZ536" s="32">
        <f t="shared" si="299"/>
        <v>0</v>
      </c>
      <c r="BB536" s="36">
        <f t="shared" si="300"/>
        <v>0</v>
      </c>
      <c r="BC536" s="36">
        <f t="shared" si="301"/>
        <v>0</v>
      </c>
      <c r="BD536" s="36">
        <f t="shared" si="302"/>
        <v>0</v>
      </c>
      <c r="BE536" s="36">
        <f t="shared" si="303"/>
        <v>0.6450737055016181</v>
      </c>
      <c r="BF536" s="36">
        <f t="shared" si="304"/>
        <v>0.3549262944983819</v>
      </c>
      <c r="BG536" s="32">
        <f t="shared" si="305"/>
        <v>1</v>
      </c>
      <c r="BI536" s="36">
        <f t="shared" si="306"/>
        <v>0</v>
      </c>
      <c r="BJ536" s="36">
        <f t="shared" si="307"/>
        <v>0</v>
      </c>
      <c r="BK536" s="36">
        <f t="shared" si="308"/>
        <v>1</v>
      </c>
      <c r="BL536" s="36">
        <f t="shared" si="309"/>
        <v>0</v>
      </c>
      <c r="BM536" s="36">
        <f t="shared" si="310"/>
        <v>0</v>
      </c>
      <c r="BN536" s="32">
        <f t="shared" si="311"/>
        <v>1</v>
      </c>
      <c r="BP536" s="36">
        <f t="shared" si="312"/>
        <v>0</v>
      </c>
      <c r="BQ536" s="36">
        <f t="shared" si="313"/>
        <v>0</v>
      </c>
      <c r="BR536" s="36">
        <f t="shared" si="314"/>
        <v>0.3308274910606189</v>
      </c>
      <c r="BS536" s="36">
        <f t="shared" si="315"/>
        <v>0.023462942628412687</v>
      </c>
      <c r="BT536" s="36">
        <f t="shared" si="316"/>
        <v>0.6457095663109684</v>
      </c>
      <c r="BU536" s="32">
        <f t="shared" si="317"/>
        <v>1</v>
      </c>
      <c r="BW536" s="37">
        <f t="shared" si="318"/>
        <v>0</v>
      </c>
      <c r="BX536" s="37">
        <f t="shared" si="319"/>
        <v>0</v>
      </c>
      <c r="BY536" s="37">
        <f t="shared" si="320"/>
        <v>0.36251944422473575</v>
      </c>
      <c r="BZ536" s="37">
        <f t="shared" si="321"/>
        <v>0.028977924543225505</v>
      </c>
      <c r="CA536" s="37">
        <f t="shared" si="322"/>
        <v>0.6085026312320388</v>
      </c>
      <c r="CB536" s="33">
        <f t="shared" si="323"/>
        <v>1</v>
      </c>
    </row>
    <row r="537" spans="1:80" ht="12.75">
      <c r="A537" s="1" t="s">
        <v>73</v>
      </c>
      <c r="B537" s="1" t="s">
        <v>74</v>
      </c>
      <c r="C537" s="3"/>
      <c r="D537" s="2">
        <v>0.014081980000000001</v>
      </c>
      <c r="E537" s="2"/>
      <c r="F537" s="2">
        <v>0.1331</v>
      </c>
      <c r="G537" s="4">
        <v>0.14718198</v>
      </c>
      <c r="H537"/>
      <c r="I537" s="1" t="s">
        <v>73</v>
      </c>
      <c r="J537" s="1" t="s">
        <v>74</v>
      </c>
      <c r="K537" s="3"/>
      <c r="L537" s="2">
        <v>0.00355488</v>
      </c>
      <c r="M537" s="2"/>
      <c r="N537" s="2">
        <v>0.0336</v>
      </c>
      <c r="O537" s="4">
        <v>0.03715488</v>
      </c>
      <c r="P537"/>
      <c r="Q537" s="1" t="s">
        <v>73</v>
      </c>
      <c r="R537" s="1" t="s">
        <v>74</v>
      </c>
      <c r="S537" s="3"/>
      <c r="T537" s="2">
        <v>0.02575701</v>
      </c>
      <c r="U537" s="2"/>
      <c r="V537" s="2">
        <v>0.24345</v>
      </c>
      <c r="W537" s="4">
        <v>0.26920701</v>
      </c>
      <c r="X537"/>
      <c r="Y537" s="1" t="s">
        <v>73</v>
      </c>
      <c r="Z537" s="1" t="s">
        <v>74</v>
      </c>
      <c r="AA537" s="3"/>
      <c r="AB537" s="2">
        <v>0.00216361</v>
      </c>
      <c r="AC537" s="2"/>
      <c r="AD537" s="2">
        <v>0.02045</v>
      </c>
      <c r="AE537" s="4">
        <v>0.02261361</v>
      </c>
      <c r="AF537"/>
      <c r="AG537" s="1" t="s">
        <v>73</v>
      </c>
      <c r="AH537" s="1" t="s">
        <v>74</v>
      </c>
      <c r="AI537" s="3"/>
      <c r="AJ537" s="2">
        <v>0.00734781</v>
      </c>
      <c r="AK537" s="2"/>
      <c r="AL537" s="2">
        <v>0.06945</v>
      </c>
      <c r="AM537" s="4">
        <v>0.07679781</v>
      </c>
      <c r="AO537" s="7">
        <f t="shared" si="288"/>
        <v>0</v>
      </c>
      <c r="AP537" s="7">
        <f t="shared" si="289"/>
        <v>0.052905289999999994</v>
      </c>
      <c r="AQ537" s="7">
        <f t="shared" si="290"/>
        <v>0</v>
      </c>
      <c r="AR537" s="7">
        <f t="shared" si="291"/>
        <v>0.50005</v>
      </c>
      <c r="AS537" s="7">
        <f t="shared" si="292"/>
        <v>0.55295529</v>
      </c>
      <c r="AT537" s="30" t="str">
        <f t="shared" si="293"/>
        <v>Inst</v>
      </c>
      <c r="AU537" s="36">
        <f t="shared" si="294"/>
        <v>0</v>
      </c>
      <c r="AV537" s="36">
        <f t="shared" si="295"/>
        <v>0</v>
      </c>
      <c r="AW537" s="36">
        <f t="shared" si="296"/>
        <v>0</v>
      </c>
      <c r="AX537" s="36">
        <f t="shared" si="297"/>
        <v>0</v>
      </c>
      <c r="AY537" s="36">
        <f t="shared" si="298"/>
        <v>0</v>
      </c>
      <c r="AZ537" s="32">
        <f t="shared" si="299"/>
        <v>0</v>
      </c>
      <c r="BB537" s="36">
        <f t="shared" si="300"/>
        <v>0.26617338266173385</v>
      </c>
      <c r="BC537" s="36">
        <f t="shared" si="301"/>
        <v>0.06719328067193281</v>
      </c>
      <c r="BD537" s="36">
        <f t="shared" si="302"/>
        <v>0.4868513148685132</v>
      </c>
      <c r="BE537" s="36">
        <f t="shared" si="303"/>
        <v>0.0408959104089591</v>
      </c>
      <c r="BF537" s="36">
        <f t="shared" si="304"/>
        <v>0.13888611138886112</v>
      </c>
      <c r="BG537" s="32">
        <f t="shared" si="305"/>
        <v>1.0000000000000002</v>
      </c>
      <c r="BI537" s="36">
        <f t="shared" si="306"/>
        <v>0</v>
      </c>
      <c r="BJ537" s="36">
        <f t="shared" si="307"/>
        <v>0</v>
      </c>
      <c r="BK537" s="36">
        <f t="shared" si="308"/>
        <v>0</v>
      </c>
      <c r="BL537" s="36">
        <f t="shared" si="309"/>
        <v>0</v>
      </c>
      <c r="BM537" s="36">
        <f t="shared" si="310"/>
        <v>0</v>
      </c>
      <c r="BN537" s="32">
        <f t="shared" si="311"/>
        <v>0</v>
      </c>
      <c r="BP537" s="36">
        <f t="shared" si="312"/>
        <v>0.26617338266173385</v>
      </c>
      <c r="BQ537" s="36">
        <f t="shared" si="313"/>
        <v>0.06719328067193281</v>
      </c>
      <c r="BR537" s="36">
        <f t="shared" si="314"/>
        <v>0.48685131486851313</v>
      </c>
      <c r="BS537" s="36">
        <f t="shared" si="315"/>
        <v>0.0408959104089591</v>
      </c>
      <c r="BT537" s="36">
        <f t="shared" si="316"/>
        <v>0.13888611138886112</v>
      </c>
      <c r="BU537" s="32">
        <f t="shared" si="317"/>
        <v>1</v>
      </c>
      <c r="BW537" s="38">
        <f t="shared" si="318"/>
        <v>0.2661733826617338</v>
      </c>
      <c r="BX537" s="38">
        <f t="shared" si="319"/>
        <v>0.06719328067193281</v>
      </c>
      <c r="BY537" s="38">
        <f t="shared" si="320"/>
        <v>0.4868513148685132</v>
      </c>
      <c r="BZ537" s="38">
        <f t="shared" si="321"/>
        <v>0.0408959104089591</v>
      </c>
      <c r="CA537" s="38">
        <f t="shared" si="322"/>
        <v>0.13888611138886112</v>
      </c>
      <c r="CB537" s="34">
        <f t="shared" si="323"/>
        <v>1</v>
      </c>
    </row>
    <row r="538" spans="1:80" ht="12.75">
      <c r="A538" s="1" t="s">
        <v>720</v>
      </c>
      <c r="B538" s="1" t="s">
        <v>721</v>
      </c>
      <c r="C538" s="3"/>
      <c r="D538" s="2">
        <v>0.014081980000000001</v>
      </c>
      <c r="E538" s="2"/>
      <c r="F538" s="2">
        <v>0.1331</v>
      </c>
      <c r="G538" s="4">
        <v>0.14718198</v>
      </c>
      <c r="H538"/>
      <c r="I538" s="1" t="s">
        <v>720</v>
      </c>
      <c r="J538" s="1" t="s">
        <v>721</v>
      </c>
      <c r="K538" s="3"/>
      <c r="L538" s="2">
        <v>0.00355488</v>
      </c>
      <c r="M538" s="2"/>
      <c r="N538" s="2">
        <v>0.0336</v>
      </c>
      <c r="O538" s="4">
        <v>0.03715488</v>
      </c>
      <c r="P538"/>
      <c r="Q538" s="1" t="s">
        <v>720</v>
      </c>
      <c r="R538" s="1" t="s">
        <v>721</v>
      </c>
      <c r="S538" s="3"/>
      <c r="T538" s="2">
        <v>0.02575701</v>
      </c>
      <c r="U538" s="2"/>
      <c r="V538" s="2">
        <v>0.24345</v>
      </c>
      <c r="W538" s="4">
        <v>0.26920701</v>
      </c>
      <c r="X538"/>
      <c r="Y538" s="1" t="s">
        <v>720</v>
      </c>
      <c r="Z538" s="1" t="s">
        <v>721</v>
      </c>
      <c r="AA538" s="3"/>
      <c r="AB538" s="2">
        <v>0.00216361</v>
      </c>
      <c r="AC538" s="2"/>
      <c r="AD538" s="2">
        <v>0.02045</v>
      </c>
      <c r="AE538" s="4">
        <v>0.02261361</v>
      </c>
      <c r="AF538"/>
      <c r="AG538" s="1" t="s">
        <v>720</v>
      </c>
      <c r="AH538" s="1" t="s">
        <v>721</v>
      </c>
      <c r="AI538" s="3"/>
      <c r="AJ538" s="2">
        <v>0.00734781</v>
      </c>
      <c r="AK538" s="2"/>
      <c r="AL538" s="2">
        <v>0.06945</v>
      </c>
      <c r="AM538" s="4">
        <v>0.07679781</v>
      </c>
      <c r="AO538" s="7">
        <f t="shared" si="288"/>
        <v>0</v>
      </c>
      <c r="AP538" s="7">
        <f t="shared" si="289"/>
        <v>0.052905289999999994</v>
      </c>
      <c r="AQ538" s="7">
        <f t="shared" si="290"/>
        <v>0</v>
      </c>
      <c r="AR538" s="7">
        <f t="shared" si="291"/>
        <v>0.50005</v>
      </c>
      <c r="AS538" s="7">
        <f t="shared" si="292"/>
        <v>0.55295529</v>
      </c>
      <c r="AT538" s="30" t="str">
        <f t="shared" si="293"/>
        <v>Abt</v>
      </c>
      <c r="AU538" s="36">
        <f t="shared" si="294"/>
        <v>0</v>
      </c>
      <c r="AV538" s="36">
        <f t="shared" si="295"/>
        <v>0</v>
      </c>
      <c r="AW538" s="36">
        <f t="shared" si="296"/>
        <v>0</v>
      </c>
      <c r="AX538" s="36">
        <f t="shared" si="297"/>
        <v>0</v>
      </c>
      <c r="AY538" s="36">
        <f t="shared" si="298"/>
        <v>0</v>
      </c>
      <c r="AZ538" s="32">
        <f t="shared" si="299"/>
        <v>0</v>
      </c>
      <c r="BB538" s="36">
        <f t="shared" si="300"/>
        <v>0.26617338266173385</v>
      </c>
      <c r="BC538" s="36">
        <f t="shared" si="301"/>
        <v>0.06719328067193281</v>
      </c>
      <c r="BD538" s="36">
        <f t="shared" si="302"/>
        <v>0.4868513148685132</v>
      </c>
      <c r="BE538" s="36">
        <f t="shared" si="303"/>
        <v>0.0408959104089591</v>
      </c>
      <c r="BF538" s="36">
        <f t="shared" si="304"/>
        <v>0.13888611138886112</v>
      </c>
      <c r="BG538" s="32">
        <f t="shared" si="305"/>
        <v>1.0000000000000002</v>
      </c>
      <c r="BI538" s="36">
        <f t="shared" si="306"/>
        <v>0</v>
      </c>
      <c r="BJ538" s="36">
        <f t="shared" si="307"/>
        <v>0</v>
      </c>
      <c r="BK538" s="36">
        <f t="shared" si="308"/>
        <v>0</v>
      </c>
      <c r="BL538" s="36">
        <f t="shared" si="309"/>
        <v>0</v>
      </c>
      <c r="BM538" s="36">
        <f t="shared" si="310"/>
        <v>0</v>
      </c>
      <c r="BN538" s="32">
        <f t="shared" si="311"/>
        <v>0</v>
      </c>
      <c r="BP538" s="36">
        <f t="shared" si="312"/>
        <v>0.26617338266173385</v>
      </c>
      <c r="BQ538" s="36">
        <f t="shared" si="313"/>
        <v>0.06719328067193281</v>
      </c>
      <c r="BR538" s="36">
        <f t="shared" si="314"/>
        <v>0.48685131486851313</v>
      </c>
      <c r="BS538" s="36">
        <f t="shared" si="315"/>
        <v>0.0408959104089591</v>
      </c>
      <c r="BT538" s="36">
        <f t="shared" si="316"/>
        <v>0.13888611138886112</v>
      </c>
      <c r="BU538" s="32">
        <f t="shared" si="317"/>
        <v>1</v>
      </c>
      <c r="BW538" s="38">
        <f t="shared" si="318"/>
        <v>0.2661733826617338</v>
      </c>
      <c r="BX538" s="38">
        <f t="shared" si="319"/>
        <v>0.06719328067193281</v>
      </c>
      <c r="BY538" s="38">
        <f t="shared" si="320"/>
        <v>0.4868513148685132</v>
      </c>
      <c r="BZ538" s="38">
        <f t="shared" si="321"/>
        <v>0.0408959104089591</v>
      </c>
      <c r="CA538" s="38">
        <f t="shared" si="322"/>
        <v>0.13888611138886112</v>
      </c>
      <c r="CB538" s="34">
        <f t="shared" si="323"/>
        <v>1</v>
      </c>
    </row>
    <row r="539" spans="1:80" ht="12.75">
      <c r="A539" s="12" t="s">
        <v>75</v>
      </c>
      <c r="B539" s="12" t="s">
        <v>76</v>
      </c>
      <c r="C539" s="24"/>
      <c r="D539" s="16"/>
      <c r="E539" s="16"/>
      <c r="F539" s="16">
        <v>0.25954499999999997</v>
      </c>
      <c r="G539" s="25">
        <v>0.25954499999999997</v>
      </c>
      <c r="H539" s="27"/>
      <c r="I539" s="12" t="s">
        <v>75</v>
      </c>
      <c r="J539" s="12" t="s">
        <v>76</v>
      </c>
      <c r="K539" s="24"/>
      <c r="L539" s="16"/>
      <c r="M539" s="16"/>
      <c r="N539" s="16">
        <v>0.06552</v>
      </c>
      <c r="O539" s="25">
        <v>0.06552</v>
      </c>
      <c r="Q539" s="12" t="s">
        <v>75</v>
      </c>
      <c r="R539" s="12" t="s">
        <v>76</v>
      </c>
      <c r="S539" s="24"/>
      <c r="T539" s="16"/>
      <c r="U539" s="16"/>
      <c r="V539" s="16">
        <v>0.47472749999999997</v>
      </c>
      <c r="W539" s="25">
        <v>0.47472749999999997</v>
      </c>
      <c r="Y539" s="12" t="s">
        <v>75</v>
      </c>
      <c r="Z539" s="12" t="s">
        <v>76</v>
      </c>
      <c r="AA539" s="24"/>
      <c r="AB539" s="16"/>
      <c r="AC539" s="16"/>
      <c r="AD539" s="16">
        <v>0.039877499999999996</v>
      </c>
      <c r="AE539" s="25">
        <v>0.039877499999999996</v>
      </c>
      <c r="AG539" s="12" t="s">
        <v>75</v>
      </c>
      <c r="AH539" s="12" t="s">
        <v>76</v>
      </c>
      <c r="AI539" s="24"/>
      <c r="AJ539" s="16"/>
      <c r="AK539" s="16"/>
      <c r="AL539" s="16">
        <v>0.13542749999999998</v>
      </c>
      <c r="AM539" s="25">
        <v>0.13542749999999998</v>
      </c>
      <c r="AO539" s="7">
        <f t="shared" si="288"/>
        <v>0</v>
      </c>
      <c r="AP539" s="7">
        <f t="shared" si="289"/>
        <v>0</v>
      </c>
      <c r="AQ539" s="7">
        <f t="shared" si="290"/>
        <v>0</v>
      </c>
      <c r="AR539" s="7">
        <f t="shared" si="291"/>
        <v>0.9750975</v>
      </c>
      <c r="AS539" s="7">
        <f t="shared" si="292"/>
        <v>0.9750975</v>
      </c>
      <c r="AT539" s="30" t="str">
        <f t="shared" si="293"/>
        <v>Inst</v>
      </c>
      <c r="AU539" s="36">
        <f t="shared" si="294"/>
        <v>0</v>
      </c>
      <c r="AV539" s="36">
        <f t="shared" si="295"/>
        <v>0</v>
      </c>
      <c r="AW539" s="36">
        <f t="shared" si="296"/>
        <v>0</v>
      </c>
      <c r="AX539" s="36">
        <f t="shared" si="297"/>
        <v>0</v>
      </c>
      <c r="AY539" s="36">
        <f t="shared" si="298"/>
        <v>0</v>
      </c>
      <c r="AZ539" s="32">
        <f t="shared" si="299"/>
        <v>0</v>
      </c>
      <c r="BB539" s="36">
        <f t="shared" si="300"/>
        <v>0</v>
      </c>
      <c r="BC539" s="36">
        <f t="shared" si="301"/>
        <v>0</v>
      </c>
      <c r="BD539" s="36">
        <f t="shared" si="302"/>
        <v>0</v>
      </c>
      <c r="BE539" s="36">
        <f t="shared" si="303"/>
        <v>0</v>
      </c>
      <c r="BF539" s="36">
        <f t="shared" si="304"/>
        <v>0</v>
      </c>
      <c r="BG539" s="32">
        <f t="shared" si="305"/>
        <v>0</v>
      </c>
      <c r="BI539" s="36">
        <f t="shared" si="306"/>
        <v>0</v>
      </c>
      <c r="BJ539" s="36">
        <f t="shared" si="307"/>
        <v>0</v>
      </c>
      <c r="BK539" s="36">
        <f t="shared" si="308"/>
        <v>0</v>
      </c>
      <c r="BL539" s="36">
        <f t="shared" si="309"/>
        <v>0</v>
      </c>
      <c r="BM539" s="36">
        <f t="shared" si="310"/>
        <v>0</v>
      </c>
      <c r="BN539" s="32">
        <f t="shared" si="311"/>
        <v>0</v>
      </c>
      <c r="BP539" s="36">
        <f t="shared" si="312"/>
        <v>0.2661733826617338</v>
      </c>
      <c r="BQ539" s="36">
        <f t="shared" si="313"/>
        <v>0.06719328067193281</v>
      </c>
      <c r="BR539" s="36">
        <f t="shared" si="314"/>
        <v>0.48685131486851313</v>
      </c>
      <c r="BS539" s="36">
        <f t="shared" si="315"/>
        <v>0.0408959104089591</v>
      </c>
      <c r="BT539" s="36">
        <f t="shared" si="316"/>
        <v>0.1388861113888611</v>
      </c>
      <c r="BU539" s="32">
        <f t="shared" si="317"/>
        <v>0.9999999999999999</v>
      </c>
      <c r="BW539" s="37">
        <f t="shared" si="318"/>
        <v>0.2661733826617338</v>
      </c>
      <c r="BX539" s="37">
        <f t="shared" si="319"/>
        <v>0.06719328067193281</v>
      </c>
      <c r="BY539" s="37">
        <f t="shared" si="320"/>
        <v>0.48685131486851313</v>
      </c>
      <c r="BZ539" s="37">
        <f t="shared" si="321"/>
        <v>0.0408959104089591</v>
      </c>
      <c r="CA539" s="37">
        <f t="shared" si="322"/>
        <v>0.1388861113888611</v>
      </c>
      <c r="CB539" s="33">
        <f t="shared" si="323"/>
        <v>0.9999999999999999</v>
      </c>
    </row>
    <row r="540" spans="1:80" ht="12.75">
      <c r="A540" s="12" t="s">
        <v>722</v>
      </c>
      <c r="B540" s="12" t="s">
        <v>723</v>
      </c>
      <c r="C540" s="24"/>
      <c r="D540" s="16"/>
      <c r="E540" s="16"/>
      <c r="F540" s="16">
        <v>0.25954499999999997</v>
      </c>
      <c r="G540" s="25">
        <v>0.25954499999999997</v>
      </c>
      <c r="H540" s="27"/>
      <c r="I540" s="12" t="s">
        <v>722</v>
      </c>
      <c r="J540" s="12" t="s">
        <v>723</v>
      </c>
      <c r="K540" s="24"/>
      <c r="L540" s="16"/>
      <c r="M540" s="16"/>
      <c r="N540" s="16">
        <v>0.06552</v>
      </c>
      <c r="O540" s="25">
        <v>0.06552</v>
      </c>
      <c r="Q540" s="12" t="s">
        <v>722</v>
      </c>
      <c r="R540" s="12" t="s">
        <v>723</v>
      </c>
      <c r="S540" s="24"/>
      <c r="T540" s="16"/>
      <c r="U540" s="16"/>
      <c r="V540" s="16">
        <v>0.47472749999999997</v>
      </c>
      <c r="W540" s="25">
        <v>0.47472749999999997</v>
      </c>
      <c r="Y540" s="12" t="s">
        <v>722</v>
      </c>
      <c r="Z540" s="12" t="s">
        <v>723</v>
      </c>
      <c r="AA540" s="24"/>
      <c r="AB540" s="16"/>
      <c r="AC540" s="16"/>
      <c r="AD540" s="16">
        <v>0.039877499999999996</v>
      </c>
      <c r="AE540" s="25">
        <v>0.039877499999999996</v>
      </c>
      <c r="AG540" s="12" t="s">
        <v>722</v>
      </c>
      <c r="AH540" s="12" t="s">
        <v>723</v>
      </c>
      <c r="AI540" s="24"/>
      <c r="AJ540" s="16"/>
      <c r="AK540" s="16"/>
      <c r="AL540" s="16">
        <v>0.13542749999999998</v>
      </c>
      <c r="AM540" s="25">
        <v>0.13542749999999998</v>
      </c>
      <c r="AO540" s="7">
        <f t="shared" si="288"/>
        <v>0</v>
      </c>
      <c r="AP540" s="7">
        <f t="shared" si="289"/>
        <v>0</v>
      </c>
      <c r="AQ540" s="7">
        <f t="shared" si="290"/>
        <v>0</v>
      </c>
      <c r="AR540" s="7">
        <f t="shared" si="291"/>
        <v>0.9750975</v>
      </c>
      <c r="AS540" s="7">
        <f t="shared" si="292"/>
        <v>0.9750975</v>
      </c>
      <c r="AT540" s="30" t="str">
        <f t="shared" si="293"/>
        <v>Abt</v>
      </c>
      <c r="AU540" s="36">
        <f t="shared" si="294"/>
        <v>0</v>
      </c>
      <c r="AV540" s="36">
        <f t="shared" si="295"/>
        <v>0</v>
      </c>
      <c r="AW540" s="36">
        <f t="shared" si="296"/>
        <v>0</v>
      </c>
      <c r="AX540" s="36">
        <f t="shared" si="297"/>
        <v>0</v>
      </c>
      <c r="AY540" s="36">
        <f t="shared" si="298"/>
        <v>0</v>
      </c>
      <c r="AZ540" s="32">
        <f t="shared" si="299"/>
        <v>0</v>
      </c>
      <c r="BB540" s="36">
        <f t="shared" si="300"/>
        <v>0</v>
      </c>
      <c r="BC540" s="36">
        <f t="shared" si="301"/>
        <v>0</v>
      </c>
      <c r="BD540" s="36">
        <f t="shared" si="302"/>
        <v>0</v>
      </c>
      <c r="BE540" s="36">
        <f t="shared" si="303"/>
        <v>0</v>
      </c>
      <c r="BF540" s="36">
        <f t="shared" si="304"/>
        <v>0</v>
      </c>
      <c r="BG540" s="32">
        <f t="shared" si="305"/>
        <v>0</v>
      </c>
      <c r="BI540" s="36">
        <f t="shared" si="306"/>
        <v>0</v>
      </c>
      <c r="BJ540" s="36">
        <f t="shared" si="307"/>
        <v>0</v>
      </c>
      <c r="BK540" s="36">
        <f t="shared" si="308"/>
        <v>0</v>
      </c>
      <c r="BL540" s="36">
        <f t="shared" si="309"/>
        <v>0</v>
      </c>
      <c r="BM540" s="36">
        <f t="shared" si="310"/>
        <v>0</v>
      </c>
      <c r="BN540" s="32">
        <f t="shared" si="311"/>
        <v>0</v>
      </c>
      <c r="BP540" s="36">
        <f t="shared" si="312"/>
        <v>0.2661733826617338</v>
      </c>
      <c r="BQ540" s="36">
        <f t="shared" si="313"/>
        <v>0.06719328067193281</v>
      </c>
      <c r="BR540" s="36">
        <f t="shared" si="314"/>
        <v>0.48685131486851313</v>
      </c>
      <c r="BS540" s="36">
        <f t="shared" si="315"/>
        <v>0.0408959104089591</v>
      </c>
      <c r="BT540" s="36">
        <f t="shared" si="316"/>
        <v>0.1388861113888611</v>
      </c>
      <c r="BU540" s="32">
        <f t="shared" si="317"/>
        <v>0.9999999999999999</v>
      </c>
      <c r="BW540" s="37">
        <f t="shared" si="318"/>
        <v>0.2661733826617338</v>
      </c>
      <c r="BX540" s="37">
        <f t="shared" si="319"/>
        <v>0.06719328067193281</v>
      </c>
      <c r="BY540" s="37">
        <f t="shared" si="320"/>
        <v>0.48685131486851313</v>
      </c>
      <c r="BZ540" s="37">
        <f t="shared" si="321"/>
        <v>0.0408959104089591</v>
      </c>
      <c r="CA540" s="37">
        <f t="shared" si="322"/>
        <v>0.1388861113888611</v>
      </c>
      <c r="CB540" s="33">
        <f t="shared" si="323"/>
        <v>0.9999999999999999</v>
      </c>
    </row>
    <row r="541" spans="1:80" ht="12.75">
      <c r="A541" s="1" t="s">
        <v>77</v>
      </c>
      <c r="B541" s="1" t="s">
        <v>78</v>
      </c>
      <c r="C541" s="3">
        <v>2.32</v>
      </c>
      <c r="D541" s="2">
        <v>0.970235</v>
      </c>
      <c r="E541" s="2">
        <v>7.159255</v>
      </c>
      <c r="F541" s="2">
        <v>4.27385</v>
      </c>
      <c r="G541" s="4">
        <v>14.72334</v>
      </c>
      <c r="H541"/>
      <c r="I541" s="1" t="s">
        <v>77</v>
      </c>
      <c r="J541" s="1" t="s">
        <v>78</v>
      </c>
      <c r="K541" s="3">
        <v>0.58</v>
      </c>
      <c r="L541" s="2">
        <v>0.24342499999999997</v>
      </c>
      <c r="M541" s="2">
        <v>2.2714749999999992</v>
      </c>
      <c r="N541" s="2">
        <v>1.07315</v>
      </c>
      <c r="O541" s="4">
        <v>4.168049999999997</v>
      </c>
      <c r="P541"/>
      <c r="Q541" s="1" t="s">
        <v>77</v>
      </c>
      <c r="R541" s="1" t="s">
        <v>78</v>
      </c>
      <c r="S541" s="3">
        <v>2.9</v>
      </c>
      <c r="T541" s="2">
        <v>1.2321400000000002</v>
      </c>
      <c r="U541" s="2">
        <v>19.706169999999997</v>
      </c>
      <c r="V541" s="2">
        <v>5.446999999999999</v>
      </c>
      <c r="W541" s="4">
        <v>29.285309999999996</v>
      </c>
      <c r="X541"/>
      <c r="Y541" s="1" t="s">
        <v>77</v>
      </c>
      <c r="Z541" s="1" t="s">
        <v>78</v>
      </c>
      <c r="AA541" s="3">
        <v>0</v>
      </c>
      <c r="AB541" s="2">
        <v>0</v>
      </c>
      <c r="AC541" s="2">
        <v>0</v>
      </c>
      <c r="AD541" s="2">
        <v>0</v>
      </c>
      <c r="AE541" s="4">
        <v>0</v>
      </c>
      <c r="AF541"/>
      <c r="AG541" s="1" t="s">
        <v>77</v>
      </c>
      <c r="AH541" s="1" t="s">
        <v>78</v>
      </c>
      <c r="AI541" s="3">
        <v>0</v>
      </c>
      <c r="AJ541" s="2">
        <v>0</v>
      </c>
      <c r="AK541" s="2">
        <v>0</v>
      </c>
      <c r="AL541" s="2">
        <v>0</v>
      </c>
      <c r="AM541" s="4">
        <v>0</v>
      </c>
      <c r="AO541" s="7">
        <f t="shared" si="288"/>
        <v>5.8</v>
      </c>
      <c r="AP541" s="7">
        <f t="shared" si="289"/>
        <v>2.4458</v>
      </c>
      <c r="AQ541" s="7">
        <f t="shared" si="290"/>
        <v>29.136899999999997</v>
      </c>
      <c r="AR541" s="7">
        <f t="shared" si="291"/>
        <v>10.794</v>
      </c>
      <c r="AS541" s="7">
        <f t="shared" si="292"/>
        <v>48.1767</v>
      </c>
      <c r="AT541" s="30" t="str">
        <f t="shared" si="293"/>
        <v>Inst</v>
      </c>
      <c r="AU541" s="36">
        <f t="shared" si="294"/>
        <v>0.39999999999999997</v>
      </c>
      <c r="AV541" s="36">
        <f t="shared" si="295"/>
        <v>0.09999999999999999</v>
      </c>
      <c r="AW541" s="36">
        <f t="shared" si="296"/>
        <v>0.5</v>
      </c>
      <c r="AX541" s="36">
        <f t="shared" si="297"/>
        <v>0</v>
      </c>
      <c r="AY541" s="36">
        <f t="shared" si="298"/>
        <v>0</v>
      </c>
      <c r="AZ541" s="32">
        <f t="shared" si="299"/>
        <v>1</v>
      </c>
      <c r="BB541" s="36">
        <f t="shared" si="300"/>
        <v>0.39669433314253</v>
      </c>
      <c r="BC541" s="36">
        <f t="shared" si="301"/>
        <v>0.09952776187750427</v>
      </c>
      <c r="BD541" s="36">
        <f t="shared" si="302"/>
        <v>0.5037779049799657</v>
      </c>
      <c r="BE541" s="36">
        <f t="shared" si="303"/>
        <v>0</v>
      </c>
      <c r="BF541" s="36">
        <f t="shared" si="304"/>
        <v>0</v>
      </c>
      <c r="BG541" s="32">
        <f t="shared" si="305"/>
        <v>1</v>
      </c>
      <c r="BI541" s="36">
        <f t="shared" si="306"/>
        <v>0.24571093699055152</v>
      </c>
      <c r="BJ541" s="36">
        <f t="shared" si="307"/>
        <v>0.07795870528436448</v>
      </c>
      <c r="BK541" s="36">
        <f t="shared" si="308"/>
        <v>0.676330357725084</v>
      </c>
      <c r="BL541" s="36">
        <f t="shared" si="309"/>
        <v>0</v>
      </c>
      <c r="BM541" s="36">
        <f t="shared" si="310"/>
        <v>0</v>
      </c>
      <c r="BN541" s="32">
        <f t="shared" si="311"/>
        <v>1</v>
      </c>
      <c r="BP541" s="36">
        <f t="shared" si="312"/>
        <v>0.39594682230869005</v>
      </c>
      <c r="BQ541" s="36">
        <f t="shared" si="313"/>
        <v>0.09942097461552714</v>
      </c>
      <c r="BR541" s="36">
        <f t="shared" si="314"/>
        <v>0.5046322030757827</v>
      </c>
      <c r="BS541" s="36">
        <f t="shared" si="315"/>
        <v>0</v>
      </c>
      <c r="BT541" s="36">
        <f t="shared" si="316"/>
        <v>0</v>
      </c>
      <c r="BU541" s="32">
        <f t="shared" si="317"/>
        <v>0.9999999999999999</v>
      </c>
      <c r="BW541" s="38">
        <f t="shared" si="318"/>
        <v>0.3056112187011564</v>
      </c>
      <c r="BX541" s="38">
        <f t="shared" si="319"/>
        <v>0.08651588838587944</v>
      </c>
      <c r="BY541" s="38">
        <f t="shared" si="320"/>
        <v>0.6078728929129641</v>
      </c>
      <c r="BZ541" s="38">
        <f t="shared" si="321"/>
        <v>0</v>
      </c>
      <c r="CA541" s="38">
        <f t="shared" si="322"/>
        <v>0</v>
      </c>
      <c r="CB541" s="34">
        <f t="shared" si="323"/>
        <v>0.9999999999999999</v>
      </c>
    </row>
    <row r="542" spans="1:80" ht="12.75">
      <c r="A542" s="1" t="s">
        <v>724</v>
      </c>
      <c r="B542" s="1" t="s">
        <v>725</v>
      </c>
      <c r="C542" s="3">
        <v>1.92</v>
      </c>
      <c r="D542" s="2">
        <v>0.9556</v>
      </c>
      <c r="E542" s="2">
        <v>6.517039999999999</v>
      </c>
      <c r="F542" s="2">
        <v>4.2676</v>
      </c>
      <c r="G542" s="4">
        <v>13.660239999999998</v>
      </c>
      <c r="H542"/>
      <c r="I542" s="1" t="s">
        <v>724</v>
      </c>
      <c r="J542" s="1" t="s">
        <v>725</v>
      </c>
      <c r="K542" s="3">
        <v>0.48</v>
      </c>
      <c r="L542" s="2">
        <v>0.2389</v>
      </c>
      <c r="M542" s="2">
        <v>1.6292599999999997</v>
      </c>
      <c r="N542" s="2">
        <v>1.0669</v>
      </c>
      <c r="O542" s="4">
        <v>3.4150599999999995</v>
      </c>
      <c r="P542"/>
      <c r="Q542" s="1" t="s">
        <v>724</v>
      </c>
      <c r="R542" s="1" t="s">
        <v>725</v>
      </c>
      <c r="S542" s="3">
        <v>2.4</v>
      </c>
      <c r="T542" s="2">
        <v>1.1945000000000001</v>
      </c>
      <c r="U542" s="2">
        <v>8.1463</v>
      </c>
      <c r="V542" s="2">
        <v>5.334499999999999</v>
      </c>
      <c r="W542" s="4">
        <v>17.0753</v>
      </c>
      <c r="X542"/>
      <c r="Y542" s="1" t="s">
        <v>724</v>
      </c>
      <c r="Z542" s="1" t="s">
        <v>725</v>
      </c>
      <c r="AA542" s="3">
        <v>0</v>
      </c>
      <c r="AB542" s="2">
        <v>0</v>
      </c>
      <c r="AC542" s="2">
        <v>0</v>
      </c>
      <c r="AD542" s="2">
        <v>0</v>
      </c>
      <c r="AE542" s="4">
        <v>0</v>
      </c>
      <c r="AF542"/>
      <c r="AG542" s="1" t="s">
        <v>724</v>
      </c>
      <c r="AH542" s="1" t="s">
        <v>725</v>
      </c>
      <c r="AI542" s="3">
        <v>0</v>
      </c>
      <c r="AJ542" s="2">
        <v>0</v>
      </c>
      <c r="AK542" s="2">
        <v>0</v>
      </c>
      <c r="AL542" s="2">
        <v>0</v>
      </c>
      <c r="AM542" s="4">
        <v>0</v>
      </c>
      <c r="AO542" s="7">
        <f t="shared" si="288"/>
        <v>4.8</v>
      </c>
      <c r="AP542" s="7">
        <f t="shared" si="289"/>
        <v>2.3890000000000002</v>
      </c>
      <c r="AQ542" s="7">
        <f t="shared" si="290"/>
        <v>16.2926</v>
      </c>
      <c r="AR542" s="7">
        <f t="shared" si="291"/>
        <v>10.669</v>
      </c>
      <c r="AS542" s="7">
        <f t="shared" si="292"/>
        <v>34.1506</v>
      </c>
      <c r="AT542" s="30" t="str">
        <f t="shared" si="293"/>
        <v>Abt</v>
      </c>
      <c r="AU542" s="36">
        <f t="shared" si="294"/>
        <v>0.4</v>
      </c>
      <c r="AV542" s="36">
        <f t="shared" si="295"/>
        <v>0.1</v>
      </c>
      <c r="AW542" s="36">
        <f t="shared" si="296"/>
        <v>0.5</v>
      </c>
      <c r="AX542" s="36">
        <f t="shared" si="297"/>
        <v>0</v>
      </c>
      <c r="AY542" s="36">
        <f t="shared" si="298"/>
        <v>0</v>
      </c>
      <c r="AZ542" s="32">
        <f t="shared" si="299"/>
        <v>1</v>
      </c>
      <c r="BB542" s="36">
        <f t="shared" si="300"/>
        <v>0.39999999999999997</v>
      </c>
      <c r="BC542" s="36">
        <f t="shared" si="301"/>
        <v>0.09999999999999999</v>
      </c>
      <c r="BD542" s="36">
        <f t="shared" si="302"/>
        <v>0.5</v>
      </c>
      <c r="BE542" s="36">
        <f t="shared" si="303"/>
        <v>0</v>
      </c>
      <c r="BF542" s="36">
        <f t="shared" si="304"/>
        <v>0</v>
      </c>
      <c r="BG542" s="32">
        <f t="shared" si="305"/>
        <v>1</v>
      </c>
      <c r="BI542" s="36">
        <f t="shared" si="306"/>
        <v>0.3999999999999999</v>
      </c>
      <c r="BJ542" s="36">
        <f t="shared" si="307"/>
        <v>0.09999999999999998</v>
      </c>
      <c r="BK542" s="36">
        <f t="shared" si="308"/>
        <v>0.5</v>
      </c>
      <c r="BL542" s="36">
        <f t="shared" si="309"/>
        <v>0</v>
      </c>
      <c r="BM542" s="36">
        <f t="shared" si="310"/>
        <v>0</v>
      </c>
      <c r="BN542" s="32">
        <f t="shared" si="311"/>
        <v>0.9999999999999999</v>
      </c>
      <c r="BP542" s="36">
        <f t="shared" si="312"/>
        <v>0.39999999999999997</v>
      </c>
      <c r="BQ542" s="36">
        <f t="shared" si="313"/>
        <v>0.09999999999999999</v>
      </c>
      <c r="BR542" s="36">
        <f t="shared" si="314"/>
        <v>0.49999999999999994</v>
      </c>
      <c r="BS542" s="36">
        <f t="shared" si="315"/>
        <v>0</v>
      </c>
      <c r="BT542" s="36">
        <f t="shared" si="316"/>
        <v>0</v>
      </c>
      <c r="BU542" s="32">
        <f t="shared" si="317"/>
        <v>0.9999999999999999</v>
      </c>
      <c r="BW542" s="38">
        <f t="shared" si="318"/>
        <v>0.39999999999999997</v>
      </c>
      <c r="BX542" s="38">
        <f t="shared" si="319"/>
        <v>0.09999999999999999</v>
      </c>
      <c r="BY542" s="38">
        <f t="shared" si="320"/>
        <v>0.5</v>
      </c>
      <c r="BZ542" s="38">
        <f t="shared" si="321"/>
        <v>0</v>
      </c>
      <c r="CA542" s="38">
        <f t="shared" si="322"/>
        <v>0</v>
      </c>
      <c r="CB542" s="34">
        <f t="shared" si="323"/>
        <v>1</v>
      </c>
    </row>
    <row r="543" spans="1:80" ht="12.75">
      <c r="A543" s="1" t="s">
        <v>726</v>
      </c>
      <c r="B543" s="1" t="s">
        <v>727</v>
      </c>
      <c r="C543" s="3"/>
      <c r="D543" s="2">
        <v>0.00046</v>
      </c>
      <c r="E543" s="2">
        <v>0.23887999999999998</v>
      </c>
      <c r="F543" s="2">
        <v>0.00625</v>
      </c>
      <c r="G543" s="4">
        <v>0.24558999999999997</v>
      </c>
      <c r="H543"/>
      <c r="I543" s="1" t="s">
        <v>726</v>
      </c>
      <c r="J543" s="1" t="s">
        <v>727</v>
      </c>
      <c r="K543" s="3"/>
      <c r="L543" s="2">
        <v>0.00046</v>
      </c>
      <c r="M543" s="2">
        <v>0.23887999999999998</v>
      </c>
      <c r="N543" s="2">
        <v>0.00625</v>
      </c>
      <c r="O543" s="4">
        <v>0.24558999999999997</v>
      </c>
      <c r="P543"/>
      <c r="Q543" s="1" t="s">
        <v>726</v>
      </c>
      <c r="R543" s="1" t="s">
        <v>727</v>
      </c>
      <c r="S543" s="3"/>
      <c r="T543" s="2">
        <v>0.008280000000000001</v>
      </c>
      <c r="U543" s="2">
        <v>4.29984</v>
      </c>
      <c r="V543" s="2">
        <v>0.1125</v>
      </c>
      <c r="W543" s="4">
        <v>4.4206199999999995</v>
      </c>
      <c r="X543"/>
      <c r="Y543" s="1" t="s">
        <v>726</v>
      </c>
      <c r="Z543" s="1" t="s">
        <v>727</v>
      </c>
      <c r="AA543" s="3"/>
      <c r="AB543" s="2">
        <v>0</v>
      </c>
      <c r="AC543" s="2">
        <v>0</v>
      </c>
      <c r="AD543" s="2">
        <v>0</v>
      </c>
      <c r="AE543" s="4">
        <v>0</v>
      </c>
      <c r="AF543"/>
      <c r="AG543" s="1" t="s">
        <v>726</v>
      </c>
      <c r="AH543" s="1" t="s">
        <v>727</v>
      </c>
      <c r="AI543" s="3"/>
      <c r="AJ543" s="2">
        <v>0</v>
      </c>
      <c r="AK543" s="2">
        <v>0</v>
      </c>
      <c r="AL543" s="2">
        <v>0</v>
      </c>
      <c r="AM543" s="4">
        <v>0</v>
      </c>
      <c r="AO543" s="7">
        <f t="shared" si="288"/>
        <v>0</v>
      </c>
      <c r="AP543" s="7">
        <f t="shared" si="289"/>
        <v>0.009200000000000002</v>
      </c>
      <c r="AQ543" s="7">
        <f t="shared" si="290"/>
        <v>4.7776</v>
      </c>
      <c r="AR543" s="7">
        <f t="shared" si="291"/>
        <v>0.125</v>
      </c>
      <c r="AS543" s="7">
        <f t="shared" si="292"/>
        <v>4.9117999999999995</v>
      </c>
      <c r="AT543" s="30" t="str">
        <f t="shared" si="293"/>
        <v>Abt</v>
      </c>
      <c r="AU543" s="36">
        <f t="shared" si="294"/>
        <v>0</v>
      </c>
      <c r="AV543" s="36">
        <f t="shared" si="295"/>
        <v>0</v>
      </c>
      <c r="AW543" s="36">
        <f t="shared" si="296"/>
        <v>0</v>
      </c>
      <c r="AX543" s="36">
        <f t="shared" si="297"/>
        <v>0</v>
      </c>
      <c r="AY543" s="36">
        <f t="shared" si="298"/>
        <v>0</v>
      </c>
      <c r="AZ543" s="32">
        <f t="shared" si="299"/>
        <v>0</v>
      </c>
      <c r="BB543" s="36">
        <f t="shared" si="300"/>
        <v>0.049999999999999996</v>
      </c>
      <c r="BC543" s="36">
        <f t="shared" si="301"/>
        <v>0.049999999999999996</v>
      </c>
      <c r="BD543" s="36">
        <f t="shared" si="302"/>
        <v>0.8999999999999999</v>
      </c>
      <c r="BE543" s="36">
        <f t="shared" si="303"/>
        <v>0</v>
      </c>
      <c r="BF543" s="36">
        <f t="shared" si="304"/>
        <v>0</v>
      </c>
      <c r="BG543" s="32">
        <f t="shared" si="305"/>
        <v>0.9999999999999999</v>
      </c>
      <c r="BI543" s="36">
        <f t="shared" si="306"/>
        <v>0.05</v>
      </c>
      <c r="BJ543" s="36">
        <f t="shared" si="307"/>
        <v>0.05</v>
      </c>
      <c r="BK543" s="36">
        <f t="shared" si="308"/>
        <v>0.9</v>
      </c>
      <c r="BL543" s="36">
        <f t="shared" si="309"/>
        <v>0</v>
      </c>
      <c r="BM543" s="36">
        <f t="shared" si="310"/>
        <v>0</v>
      </c>
      <c r="BN543" s="32">
        <f t="shared" si="311"/>
        <v>1</v>
      </c>
      <c r="BP543" s="36">
        <f t="shared" si="312"/>
        <v>0.05</v>
      </c>
      <c r="BQ543" s="36">
        <f t="shared" si="313"/>
        <v>0.05</v>
      </c>
      <c r="BR543" s="36">
        <f t="shared" si="314"/>
        <v>0.9</v>
      </c>
      <c r="BS543" s="36">
        <f t="shared" si="315"/>
        <v>0</v>
      </c>
      <c r="BT543" s="36">
        <f t="shared" si="316"/>
        <v>0</v>
      </c>
      <c r="BU543" s="32">
        <f t="shared" si="317"/>
        <v>1</v>
      </c>
      <c r="BW543" s="38">
        <f t="shared" si="318"/>
        <v>0.05</v>
      </c>
      <c r="BX543" s="38">
        <f t="shared" si="319"/>
        <v>0.05</v>
      </c>
      <c r="BY543" s="38">
        <f t="shared" si="320"/>
        <v>0.9</v>
      </c>
      <c r="BZ543" s="38">
        <f t="shared" si="321"/>
        <v>0</v>
      </c>
      <c r="CA543" s="38">
        <f t="shared" si="322"/>
        <v>0</v>
      </c>
      <c r="CB543" s="34">
        <f t="shared" si="323"/>
        <v>1</v>
      </c>
    </row>
    <row r="544" spans="1:80" ht="12.75">
      <c r="A544" s="1" t="s">
        <v>728</v>
      </c>
      <c r="B544" s="1" t="s">
        <v>729</v>
      </c>
      <c r="C544" s="3"/>
      <c r="D544" s="2"/>
      <c r="E544" s="2">
        <v>0.0425</v>
      </c>
      <c r="F544" s="2"/>
      <c r="G544" s="4">
        <v>0.0425</v>
      </c>
      <c r="H544" s="39"/>
      <c r="I544" s="1" t="s">
        <v>728</v>
      </c>
      <c r="J544" s="1" t="s">
        <v>729</v>
      </c>
      <c r="K544" s="3"/>
      <c r="L544" s="2"/>
      <c r="M544" s="2">
        <v>0.0425</v>
      </c>
      <c r="N544" s="2"/>
      <c r="O544" s="4">
        <v>0.0425</v>
      </c>
      <c r="P544"/>
      <c r="Q544" s="1" t="s">
        <v>728</v>
      </c>
      <c r="R544" s="1" t="s">
        <v>729</v>
      </c>
      <c r="S544" s="3"/>
      <c r="T544" s="2"/>
      <c r="U544" s="2">
        <v>0.765</v>
      </c>
      <c r="V544" s="2"/>
      <c r="W544" s="4">
        <v>0.765</v>
      </c>
      <c r="X544"/>
      <c r="Y544" s="1" t="s">
        <v>728</v>
      </c>
      <c r="Z544" s="1" t="s">
        <v>729</v>
      </c>
      <c r="AA544" s="3"/>
      <c r="AB544" s="2"/>
      <c r="AC544" s="2">
        <v>0</v>
      </c>
      <c r="AD544" s="2"/>
      <c r="AE544" s="4">
        <v>0</v>
      </c>
      <c r="AF544"/>
      <c r="AG544" s="1" t="s">
        <v>728</v>
      </c>
      <c r="AH544" s="1" t="s">
        <v>729</v>
      </c>
      <c r="AI544" s="3"/>
      <c r="AJ544" s="2"/>
      <c r="AK544" s="2">
        <v>0</v>
      </c>
      <c r="AL544" s="2"/>
      <c r="AM544" s="4">
        <v>0</v>
      </c>
      <c r="AO544" s="7">
        <f t="shared" si="288"/>
        <v>0</v>
      </c>
      <c r="AP544" s="7">
        <f t="shared" si="289"/>
        <v>0</v>
      </c>
      <c r="AQ544" s="7">
        <f t="shared" si="290"/>
        <v>0.85</v>
      </c>
      <c r="AR544" s="7">
        <f t="shared" si="291"/>
        <v>0</v>
      </c>
      <c r="AS544" s="7">
        <f t="shared" si="292"/>
        <v>0.85</v>
      </c>
      <c r="AT544" s="30" t="str">
        <f t="shared" si="293"/>
        <v>Abt</v>
      </c>
      <c r="AU544" s="36">
        <f t="shared" si="294"/>
        <v>0</v>
      </c>
      <c r="AV544" s="36">
        <f t="shared" si="295"/>
        <v>0</v>
      </c>
      <c r="AW544" s="36">
        <f t="shared" si="296"/>
        <v>0</v>
      </c>
      <c r="AX544" s="36">
        <f t="shared" si="297"/>
        <v>0</v>
      </c>
      <c r="AY544" s="36">
        <f t="shared" si="298"/>
        <v>0</v>
      </c>
      <c r="AZ544" s="32">
        <f t="shared" si="299"/>
        <v>0</v>
      </c>
      <c r="BB544" s="36">
        <f t="shared" si="300"/>
        <v>0</v>
      </c>
      <c r="BC544" s="36">
        <f t="shared" si="301"/>
        <v>0</v>
      </c>
      <c r="BD544" s="36">
        <f t="shared" si="302"/>
        <v>0</v>
      </c>
      <c r="BE544" s="36">
        <f t="shared" si="303"/>
        <v>0</v>
      </c>
      <c r="BF544" s="36">
        <f t="shared" si="304"/>
        <v>0</v>
      </c>
      <c r="BG544" s="32">
        <f t="shared" si="305"/>
        <v>0</v>
      </c>
      <c r="BI544" s="36">
        <f t="shared" si="306"/>
        <v>0.05</v>
      </c>
      <c r="BJ544" s="36">
        <f t="shared" si="307"/>
        <v>0.05</v>
      </c>
      <c r="BK544" s="36">
        <f t="shared" si="308"/>
        <v>0.9</v>
      </c>
      <c r="BL544" s="36">
        <f t="shared" si="309"/>
        <v>0</v>
      </c>
      <c r="BM544" s="36">
        <f t="shared" si="310"/>
        <v>0</v>
      </c>
      <c r="BN544" s="32">
        <f t="shared" si="311"/>
        <v>1</v>
      </c>
      <c r="BP544" s="36">
        <f t="shared" si="312"/>
        <v>0</v>
      </c>
      <c r="BQ544" s="36">
        <f t="shared" si="313"/>
        <v>0</v>
      </c>
      <c r="BR544" s="36">
        <f t="shared" si="314"/>
        <v>0</v>
      </c>
      <c r="BS544" s="36">
        <f t="shared" si="315"/>
        <v>0</v>
      </c>
      <c r="BT544" s="36">
        <f t="shared" si="316"/>
        <v>0</v>
      </c>
      <c r="BU544" s="32">
        <f t="shared" si="317"/>
        <v>0</v>
      </c>
      <c r="BW544" s="38">
        <f t="shared" si="318"/>
        <v>0.05</v>
      </c>
      <c r="BX544" s="38">
        <f t="shared" si="319"/>
        <v>0.05</v>
      </c>
      <c r="BY544" s="38">
        <f t="shared" si="320"/>
        <v>0.9</v>
      </c>
      <c r="BZ544" s="38">
        <f t="shared" si="321"/>
        <v>0</v>
      </c>
      <c r="CA544" s="38">
        <f t="shared" si="322"/>
        <v>0</v>
      </c>
      <c r="CB544" s="34">
        <f t="shared" si="323"/>
        <v>1</v>
      </c>
    </row>
    <row r="545" spans="1:80" ht="12.75">
      <c r="A545" s="1" t="s">
        <v>730</v>
      </c>
      <c r="B545" s="1" t="s">
        <v>731</v>
      </c>
      <c r="C545" s="3"/>
      <c r="D545" s="2"/>
      <c r="E545" s="2">
        <v>0.1075</v>
      </c>
      <c r="F545" s="2"/>
      <c r="G545" s="4">
        <v>0.1075</v>
      </c>
      <c r="H545"/>
      <c r="I545" s="1" t="s">
        <v>730</v>
      </c>
      <c r="J545" s="1" t="s">
        <v>731</v>
      </c>
      <c r="K545" s="3"/>
      <c r="L545" s="2"/>
      <c r="M545" s="2">
        <v>0.1075</v>
      </c>
      <c r="N545" s="2"/>
      <c r="O545" s="4">
        <v>0.1075</v>
      </c>
      <c r="P545"/>
      <c r="Q545" s="1" t="s">
        <v>730</v>
      </c>
      <c r="R545" s="1" t="s">
        <v>731</v>
      </c>
      <c r="S545" s="3"/>
      <c r="T545" s="2"/>
      <c r="U545" s="2">
        <v>1.935</v>
      </c>
      <c r="V545" s="2"/>
      <c r="W545" s="4">
        <v>1.935</v>
      </c>
      <c r="X545"/>
      <c r="Y545" s="1" t="s">
        <v>730</v>
      </c>
      <c r="Z545" s="1" t="s">
        <v>731</v>
      </c>
      <c r="AA545" s="3"/>
      <c r="AB545" s="2"/>
      <c r="AC545" s="2">
        <v>0</v>
      </c>
      <c r="AD545" s="2"/>
      <c r="AE545" s="4">
        <v>0</v>
      </c>
      <c r="AF545"/>
      <c r="AG545" s="1" t="s">
        <v>730</v>
      </c>
      <c r="AH545" s="1" t="s">
        <v>731</v>
      </c>
      <c r="AI545" s="3"/>
      <c r="AJ545" s="2"/>
      <c r="AK545" s="2">
        <v>0</v>
      </c>
      <c r="AL545" s="2"/>
      <c r="AM545" s="4">
        <v>0</v>
      </c>
      <c r="AO545" s="7">
        <f t="shared" si="288"/>
        <v>0</v>
      </c>
      <c r="AP545" s="7">
        <f t="shared" si="289"/>
        <v>0</v>
      </c>
      <c r="AQ545" s="7">
        <f t="shared" si="290"/>
        <v>2.15</v>
      </c>
      <c r="AR545" s="7">
        <f t="shared" si="291"/>
        <v>0</v>
      </c>
      <c r="AS545" s="7">
        <f t="shared" si="292"/>
        <v>2.15</v>
      </c>
      <c r="AT545" s="30" t="str">
        <f t="shared" si="293"/>
        <v>Abt</v>
      </c>
      <c r="AU545" s="36">
        <f t="shared" si="294"/>
        <v>0</v>
      </c>
      <c r="AV545" s="36">
        <f t="shared" si="295"/>
        <v>0</v>
      </c>
      <c r="AW545" s="36">
        <f t="shared" si="296"/>
        <v>0</v>
      </c>
      <c r="AX545" s="36">
        <f t="shared" si="297"/>
        <v>0</v>
      </c>
      <c r="AY545" s="36">
        <f t="shared" si="298"/>
        <v>0</v>
      </c>
      <c r="AZ545" s="32">
        <f t="shared" si="299"/>
        <v>0</v>
      </c>
      <c r="BB545" s="36">
        <f t="shared" si="300"/>
        <v>0</v>
      </c>
      <c r="BC545" s="36">
        <f t="shared" si="301"/>
        <v>0</v>
      </c>
      <c r="BD545" s="36">
        <f t="shared" si="302"/>
        <v>0</v>
      </c>
      <c r="BE545" s="36">
        <f t="shared" si="303"/>
        <v>0</v>
      </c>
      <c r="BF545" s="36">
        <f t="shared" si="304"/>
        <v>0</v>
      </c>
      <c r="BG545" s="32">
        <f t="shared" si="305"/>
        <v>0</v>
      </c>
      <c r="BI545" s="36">
        <f t="shared" si="306"/>
        <v>0.05</v>
      </c>
      <c r="BJ545" s="36">
        <f t="shared" si="307"/>
        <v>0.05</v>
      </c>
      <c r="BK545" s="36">
        <f t="shared" si="308"/>
        <v>0.9</v>
      </c>
      <c r="BL545" s="36">
        <f t="shared" si="309"/>
        <v>0</v>
      </c>
      <c r="BM545" s="36">
        <f t="shared" si="310"/>
        <v>0</v>
      </c>
      <c r="BN545" s="32">
        <f t="shared" si="311"/>
        <v>1</v>
      </c>
      <c r="BP545" s="36">
        <f t="shared" si="312"/>
        <v>0</v>
      </c>
      <c r="BQ545" s="36">
        <f t="shared" si="313"/>
        <v>0</v>
      </c>
      <c r="BR545" s="36">
        <f t="shared" si="314"/>
        <v>0</v>
      </c>
      <c r="BS545" s="36">
        <f t="shared" si="315"/>
        <v>0</v>
      </c>
      <c r="BT545" s="36">
        <f t="shared" si="316"/>
        <v>0</v>
      </c>
      <c r="BU545" s="32">
        <f t="shared" si="317"/>
        <v>0</v>
      </c>
      <c r="BW545" s="38">
        <f t="shared" si="318"/>
        <v>0.05</v>
      </c>
      <c r="BX545" s="38">
        <f t="shared" si="319"/>
        <v>0.05</v>
      </c>
      <c r="BY545" s="38">
        <f t="shared" si="320"/>
        <v>0.9</v>
      </c>
      <c r="BZ545" s="38">
        <f t="shared" si="321"/>
        <v>0</v>
      </c>
      <c r="CA545" s="38">
        <f t="shared" si="322"/>
        <v>0</v>
      </c>
      <c r="CB545" s="34">
        <f t="shared" si="323"/>
        <v>1</v>
      </c>
    </row>
    <row r="546" spans="1:80" ht="12.75">
      <c r="A546" s="12" t="s">
        <v>732</v>
      </c>
      <c r="B546" s="12" t="s">
        <v>733</v>
      </c>
      <c r="C546" s="24"/>
      <c r="D546" s="16">
        <v>0.01348</v>
      </c>
      <c r="E546" s="16">
        <v>0.07292</v>
      </c>
      <c r="F546" s="16"/>
      <c r="G546" s="25">
        <v>0.0864</v>
      </c>
      <c r="H546" s="27"/>
      <c r="I546" s="12" t="s">
        <v>732</v>
      </c>
      <c r="J546" s="12" t="s">
        <v>733</v>
      </c>
      <c r="K546" s="24"/>
      <c r="L546" s="16">
        <v>0.00337</v>
      </c>
      <c r="M546" s="16">
        <v>0.07292</v>
      </c>
      <c r="N546" s="16"/>
      <c r="O546" s="25">
        <v>0.07629</v>
      </c>
      <c r="Q546" s="12" t="s">
        <v>732</v>
      </c>
      <c r="R546" s="12" t="s">
        <v>733</v>
      </c>
      <c r="S546" s="24"/>
      <c r="T546" s="16">
        <v>0.01685</v>
      </c>
      <c r="U546" s="16">
        <v>1.3125600000000002</v>
      </c>
      <c r="V546" s="16"/>
      <c r="W546" s="25">
        <v>1.3294100000000002</v>
      </c>
      <c r="Y546" s="12" t="s">
        <v>732</v>
      </c>
      <c r="Z546" s="12" t="s">
        <v>733</v>
      </c>
      <c r="AA546" s="24"/>
      <c r="AB546" s="16">
        <v>0</v>
      </c>
      <c r="AC546" s="16">
        <v>0</v>
      </c>
      <c r="AD546" s="16"/>
      <c r="AE546" s="25">
        <v>0</v>
      </c>
      <c r="AG546" s="12" t="s">
        <v>732</v>
      </c>
      <c r="AH546" s="12" t="s">
        <v>733</v>
      </c>
      <c r="AI546" s="24"/>
      <c r="AJ546" s="16">
        <v>0</v>
      </c>
      <c r="AK546" s="16">
        <v>0</v>
      </c>
      <c r="AL546" s="16"/>
      <c r="AM546" s="25">
        <v>0</v>
      </c>
      <c r="AO546" s="7">
        <f t="shared" si="288"/>
        <v>0</v>
      </c>
      <c r="AP546" s="7">
        <f t="shared" si="289"/>
        <v>0.0337</v>
      </c>
      <c r="AQ546" s="7">
        <f t="shared" si="290"/>
        <v>1.4584000000000001</v>
      </c>
      <c r="AR546" s="7">
        <f t="shared" si="291"/>
        <v>0</v>
      </c>
      <c r="AS546" s="7">
        <f t="shared" si="292"/>
        <v>1.4921000000000002</v>
      </c>
      <c r="AT546" s="30" t="str">
        <f t="shared" si="293"/>
        <v>Abt</v>
      </c>
      <c r="AU546" s="36">
        <f t="shared" si="294"/>
        <v>0</v>
      </c>
      <c r="AV546" s="36">
        <f t="shared" si="295"/>
        <v>0</v>
      </c>
      <c r="AW546" s="36">
        <f t="shared" si="296"/>
        <v>0</v>
      </c>
      <c r="AX546" s="36">
        <f t="shared" si="297"/>
        <v>0</v>
      </c>
      <c r="AY546" s="36">
        <f t="shared" si="298"/>
        <v>0</v>
      </c>
      <c r="AZ546" s="32">
        <f t="shared" si="299"/>
        <v>0</v>
      </c>
      <c r="BB546" s="36">
        <f t="shared" si="300"/>
        <v>0.4</v>
      </c>
      <c r="BC546" s="36">
        <f t="shared" si="301"/>
        <v>0.1</v>
      </c>
      <c r="BD546" s="36">
        <f t="shared" si="302"/>
        <v>0.5</v>
      </c>
      <c r="BE546" s="36">
        <f t="shared" si="303"/>
        <v>0</v>
      </c>
      <c r="BF546" s="36">
        <f t="shared" si="304"/>
        <v>0</v>
      </c>
      <c r="BG546" s="32">
        <f t="shared" si="305"/>
        <v>1</v>
      </c>
      <c r="BI546" s="36">
        <f t="shared" si="306"/>
        <v>0.049999999999999996</v>
      </c>
      <c r="BJ546" s="36">
        <f t="shared" si="307"/>
        <v>0.049999999999999996</v>
      </c>
      <c r="BK546" s="36">
        <f t="shared" si="308"/>
        <v>0.9</v>
      </c>
      <c r="BL546" s="36">
        <f t="shared" si="309"/>
        <v>0</v>
      </c>
      <c r="BM546" s="36">
        <f t="shared" si="310"/>
        <v>0</v>
      </c>
      <c r="BN546" s="32">
        <f t="shared" si="311"/>
        <v>1</v>
      </c>
      <c r="BP546" s="36">
        <f t="shared" si="312"/>
        <v>0</v>
      </c>
      <c r="BQ546" s="36">
        <f t="shared" si="313"/>
        <v>0</v>
      </c>
      <c r="BR546" s="36">
        <f t="shared" si="314"/>
        <v>0</v>
      </c>
      <c r="BS546" s="36">
        <f t="shared" si="315"/>
        <v>0</v>
      </c>
      <c r="BT546" s="36">
        <f t="shared" si="316"/>
        <v>0</v>
      </c>
      <c r="BU546" s="32">
        <f t="shared" si="317"/>
        <v>0</v>
      </c>
      <c r="BW546" s="37">
        <f t="shared" si="318"/>
        <v>0.057904966155083434</v>
      </c>
      <c r="BX546" s="37">
        <f t="shared" si="319"/>
        <v>0.05112928087929763</v>
      </c>
      <c r="BY546" s="37">
        <f t="shared" si="320"/>
        <v>0.890965752965619</v>
      </c>
      <c r="BZ546" s="37">
        <f t="shared" si="321"/>
        <v>0</v>
      </c>
      <c r="CA546" s="37">
        <f t="shared" si="322"/>
        <v>0</v>
      </c>
      <c r="CB546" s="33">
        <f t="shared" si="323"/>
        <v>1</v>
      </c>
    </row>
    <row r="547" spans="1:80" ht="12.75">
      <c r="A547" s="1" t="s">
        <v>734</v>
      </c>
      <c r="B547" s="1" t="s">
        <v>735</v>
      </c>
      <c r="C547" s="3"/>
      <c r="D547" s="2">
        <v>0.000695</v>
      </c>
      <c r="E547" s="2">
        <v>0.10958000000000001</v>
      </c>
      <c r="F547" s="2"/>
      <c r="G547" s="4">
        <v>0.11027500000000001</v>
      </c>
      <c r="H547" s="39"/>
      <c r="I547" s="1" t="s">
        <v>734</v>
      </c>
      <c r="J547" s="1" t="s">
        <v>735</v>
      </c>
      <c r="K547" s="3"/>
      <c r="L547" s="2">
        <v>0.000695</v>
      </c>
      <c r="M547" s="2">
        <v>0.10958000000000001</v>
      </c>
      <c r="N547" s="2"/>
      <c r="O547" s="4">
        <v>0.11027500000000001</v>
      </c>
      <c r="P547"/>
      <c r="Q547" s="1" t="s">
        <v>734</v>
      </c>
      <c r="R547" s="1" t="s">
        <v>735</v>
      </c>
      <c r="S547" s="3"/>
      <c r="T547" s="2">
        <v>0.01251</v>
      </c>
      <c r="U547" s="2">
        <v>1.9724400000000002</v>
      </c>
      <c r="V547" s="2"/>
      <c r="W547" s="4">
        <v>1.9849500000000002</v>
      </c>
      <c r="X547"/>
      <c r="Y547" s="1" t="s">
        <v>734</v>
      </c>
      <c r="Z547" s="1" t="s">
        <v>735</v>
      </c>
      <c r="AA547" s="3"/>
      <c r="AB547" s="2">
        <v>0</v>
      </c>
      <c r="AC547" s="2">
        <v>0</v>
      </c>
      <c r="AD547" s="2"/>
      <c r="AE547" s="4">
        <v>0</v>
      </c>
      <c r="AF547"/>
      <c r="AG547" s="1" t="s">
        <v>734</v>
      </c>
      <c r="AH547" s="1" t="s">
        <v>735</v>
      </c>
      <c r="AI547" s="3"/>
      <c r="AJ547" s="2">
        <v>0</v>
      </c>
      <c r="AK547" s="2">
        <v>0</v>
      </c>
      <c r="AL547" s="2"/>
      <c r="AM547" s="4">
        <v>0</v>
      </c>
      <c r="AO547" s="7">
        <f t="shared" si="288"/>
        <v>0</v>
      </c>
      <c r="AP547" s="7">
        <f t="shared" si="289"/>
        <v>0.013900000000000001</v>
      </c>
      <c r="AQ547" s="7">
        <f t="shared" si="290"/>
        <v>2.1916</v>
      </c>
      <c r="AR547" s="7">
        <f t="shared" si="291"/>
        <v>0</v>
      </c>
      <c r="AS547" s="7">
        <f t="shared" si="292"/>
        <v>2.2055000000000002</v>
      </c>
      <c r="AT547" s="30" t="str">
        <f t="shared" si="293"/>
        <v>Abt</v>
      </c>
      <c r="AU547" s="36">
        <f t="shared" si="294"/>
        <v>0</v>
      </c>
      <c r="AV547" s="36">
        <f t="shared" si="295"/>
        <v>0</v>
      </c>
      <c r="AW547" s="36">
        <f t="shared" si="296"/>
        <v>0</v>
      </c>
      <c r="AX547" s="36">
        <f t="shared" si="297"/>
        <v>0</v>
      </c>
      <c r="AY547" s="36">
        <f t="shared" si="298"/>
        <v>0</v>
      </c>
      <c r="AZ547" s="32">
        <f t="shared" si="299"/>
        <v>0</v>
      </c>
      <c r="BB547" s="36">
        <f t="shared" si="300"/>
        <v>0.049999999999999996</v>
      </c>
      <c r="BC547" s="36">
        <f t="shared" si="301"/>
        <v>0.049999999999999996</v>
      </c>
      <c r="BD547" s="36">
        <f t="shared" si="302"/>
        <v>0.8999999999999999</v>
      </c>
      <c r="BE547" s="36">
        <f t="shared" si="303"/>
        <v>0</v>
      </c>
      <c r="BF547" s="36">
        <f t="shared" si="304"/>
        <v>0</v>
      </c>
      <c r="BG547" s="32">
        <f t="shared" si="305"/>
        <v>0.9999999999999999</v>
      </c>
      <c r="BI547" s="36">
        <f t="shared" si="306"/>
        <v>0.05</v>
      </c>
      <c r="BJ547" s="36">
        <f t="shared" si="307"/>
        <v>0.05</v>
      </c>
      <c r="BK547" s="36">
        <f t="shared" si="308"/>
        <v>0.9</v>
      </c>
      <c r="BL547" s="36">
        <f t="shared" si="309"/>
        <v>0</v>
      </c>
      <c r="BM547" s="36">
        <f t="shared" si="310"/>
        <v>0</v>
      </c>
      <c r="BN547" s="32">
        <f t="shared" si="311"/>
        <v>1</v>
      </c>
      <c r="BP547" s="36">
        <f t="shared" si="312"/>
        <v>0</v>
      </c>
      <c r="BQ547" s="36">
        <f t="shared" si="313"/>
        <v>0</v>
      </c>
      <c r="BR547" s="36">
        <f t="shared" si="314"/>
        <v>0</v>
      </c>
      <c r="BS547" s="36">
        <f t="shared" si="315"/>
        <v>0</v>
      </c>
      <c r="BT547" s="36">
        <f t="shared" si="316"/>
        <v>0</v>
      </c>
      <c r="BU547" s="32">
        <f t="shared" si="317"/>
        <v>0</v>
      </c>
      <c r="BW547" s="38">
        <f t="shared" si="318"/>
        <v>0.05</v>
      </c>
      <c r="BX547" s="38">
        <f t="shared" si="319"/>
        <v>0.05</v>
      </c>
      <c r="BY547" s="38">
        <f t="shared" si="320"/>
        <v>0.9</v>
      </c>
      <c r="BZ547" s="38">
        <f t="shared" si="321"/>
        <v>0</v>
      </c>
      <c r="CA547" s="38">
        <f t="shared" si="322"/>
        <v>0</v>
      </c>
      <c r="CB547" s="34">
        <f t="shared" si="323"/>
        <v>1</v>
      </c>
    </row>
    <row r="548" spans="1:80" ht="12.75">
      <c r="A548" s="1" t="s">
        <v>736</v>
      </c>
      <c r="B548" s="1" t="s">
        <v>877</v>
      </c>
      <c r="C548" s="3">
        <v>0.4</v>
      </c>
      <c r="D548" s="2"/>
      <c r="E548" s="2">
        <v>0.07083500000000001</v>
      </c>
      <c r="F548" s="2"/>
      <c r="G548" s="4">
        <v>0.470835</v>
      </c>
      <c r="H548"/>
      <c r="I548" s="1" t="s">
        <v>736</v>
      </c>
      <c r="J548" s="1" t="s">
        <v>877</v>
      </c>
      <c r="K548" s="3">
        <v>0.1</v>
      </c>
      <c r="L548" s="2"/>
      <c r="M548" s="2">
        <v>0.07083500000000001</v>
      </c>
      <c r="N548" s="2"/>
      <c r="O548" s="4">
        <v>0.17083500000000001</v>
      </c>
      <c r="P548"/>
      <c r="Q548" s="1" t="s">
        <v>736</v>
      </c>
      <c r="R548" s="1" t="s">
        <v>877</v>
      </c>
      <c r="S548" s="3">
        <v>0.5</v>
      </c>
      <c r="T548" s="2"/>
      <c r="U548" s="2">
        <v>1.2750299999999999</v>
      </c>
      <c r="V548" s="2"/>
      <c r="W548" s="4">
        <v>1.7750299999999999</v>
      </c>
      <c r="X548"/>
      <c r="Y548" s="1" t="s">
        <v>736</v>
      </c>
      <c r="Z548" s="1" t="s">
        <v>877</v>
      </c>
      <c r="AA548" s="3">
        <v>0</v>
      </c>
      <c r="AB548" s="2"/>
      <c r="AC548" s="2">
        <v>0</v>
      </c>
      <c r="AD548" s="2"/>
      <c r="AE548" s="4">
        <v>0</v>
      </c>
      <c r="AF548"/>
      <c r="AG548" s="1" t="s">
        <v>736</v>
      </c>
      <c r="AH548" s="1" t="s">
        <v>877</v>
      </c>
      <c r="AI548" s="3">
        <v>0</v>
      </c>
      <c r="AJ548" s="2"/>
      <c r="AK548" s="2">
        <v>0</v>
      </c>
      <c r="AL548" s="2"/>
      <c r="AM548" s="4">
        <v>0</v>
      </c>
      <c r="AO548" s="7">
        <f t="shared" si="288"/>
        <v>1</v>
      </c>
      <c r="AP548" s="7">
        <f t="shared" si="289"/>
        <v>0</v>
      </c>
      <c r="AQ548" s="7">
        <f t="shared" si="290"/>
        <v>1.4166999999999998</v>
      </c>
      <c r="AR548" s="7">
        <f t="shared" si="291"/>
        <v>0</v>
      </c>
      <c r="AS548" s="7">
        <f t="shared" si="292"/>
        <v>2.4166999999999996</v>
      </c>
      <c r="AT548" s="30" t="str">
        <f t="shared" si="293"/>
        <v>Abt</v>
      </c>
      <c r="AU548" s="36">
        <f t="shared" si="294"/>
        <v>0.4</v>
      </c>
      <c r="AV548" s="36">
        <f t="shared" si="295"/>
        <v>0.1</v>
      </c>
      <c r="AW548" s="36">
        <f t="shared" si="296"/>
        <v>0.5</v>
      </c>
      <c r="AX548" s="36">
        <f t="shared" si="297"/>
        <v>0</v>
      </c>
      <c r="AY548" s="36">
        <f t="shared" si="298"/>
        <v>0</v>
      </c>
      <c r="AZ548" s="32">
        <f t="shared" si="299"/>
        <v>1</v>
      </c>
      <c r="BB548" s="36">
        <f t="shared" si="300"/>
        <v>0</v>
      </c>
      <c r="BC548" s="36">
        <f t="shared" si="301"/>
        <v>0</v>
      </c>
      <c r="BD548" s="36">
        <f t="shared" si="302"/>
        <v>0</v>
      </c>
      <c r="BE548" s="36">
        <f t="shared" si="303"/>
        <v>0</v>
      </c>
      <c r="BF548" s="36">
        <f t="shared" si="304"/>
        <v>0</v>
      </c>
      <c r="BG548" s="32">
        <f t="shared" si="305"/>
        <v>0</v>
      </c>
      <c r="BI548" s="36">
        <f t="shared" si="306"/>
        <v>0.05000000000000001</v>
      </c>
      <c r="BJ548" s="36">
        <f t="shared" si="307"/>
        <v>0.05000000000000001</v>
      </c>
      <c r="BK548" s="36">
        <f t="shared" si="308"/>
        <v>0.9</v>
      </c>
      <c r="BL548" s="36">
        <f t="shared" si="309"/>
        <v>0</v>
      </c>
      <c r="BM548" s="36">
        <f t="shared" si="310"/>
        <v>0</v>
      </c>
      <c r="BN548" s="32">
        <f t="shared" si="311"/>
        <v>1</v>
      </c>
      <c r="BP548" s="36">
        <f t="shared" si="312"/>
        <v>0</v>
      </c>
      <c r="BQ548" s="36">
        <f t="shared" si="313"/>
        <v>0</v>
      </c>
      <c r="BR548" s="36">
        <f t="shared" si="314"/>
        <v>0</v>
      </c>
      <c r="BS548" s="36">
        <f t="shared" si="315"/>
        <v>0</v>
      </c>
      <c r="BT548" s="36">
        <f t="shared" si="316"/>
        <v>0</v>
      </c>
      <c r="BU548" s="32">
        <f t="shared" si="317"/>
        <v>0</v>
      </c>
      <c r="BW548" s="38">
        <f t="shared" si="318"/>
        <v>0.1948255886125709</v>
      </c>
      <c r="BX548" s="38">
        <f t="shared" si="319"/>
        <v>0.07068936980179585</v>
      </c>
      <c r="BY548" s="38">
        <f t="shared" si="320"/>
        <v>0.7344850415856333</v>
      </c>
      <c r="BZ548" s="38">
        <f t="shared" si="321"/>
        <v>0</v>
      </c>
      <c r="CA548" s="38">
        <f t="shared" si="322"/>
        <v>0</v>
      </c>
      <c r="CB548" s="34">
        <f t="shared" si="323"/>
        <v>1</v>
      </c>
    </row>
    <row r="549" spans="1:80" ht="12.75">
      <c r="A549" s="12" t="s">
        <v>79</v>
      </c>
      <c r="B549" s="12" t="s">
        <v>80</v>
      </c>
      <c r="C549" s="24"/>
      <c r="D549" s="16"/>
      <c r="E549" s="16"/>
      <c r="F549" s="16">
        <v>0.2662</v>
      </c>
      <c r="G549" s="25">
        <v>0.2662</v>
      </c>
      <c r="H549" s="27"/>
      <c r="I549" s="12" t="s">
        <v>79</v>
      </c>
      <c r="J549" s="12" t="s">
        <v>80</v>
      </c>
      <c r="K549" s="24"/>
      <c r="L549" s="16"/>
      <c r="M549" s="16"/>
      <c r="N549" s="16">
        <v>0.0672</v>
      </c>
      <c r="O549" s="25">
        <v>0.0672</v>
      </c>
      <c r="Q549" s="12" t="s">
        <v>79</v>
      </c>
      <c r="R549" s="12" t="s">
        <v>80</v>
      </c>
      <c r="S549" s="24"/>
      <c r="T549" s="16"/>
      <c r="U549" s="16"/>
      <c r="V549" s="16">
        <v>0.4869</v>
      </c>
      <c r="W549" s="25">
        <v>0.4869</v>
      </c>
      <c r="Y549" s="12" t="s">
        <v>79</v>
      </c>
      <c r="Z549" s="12" t="s">
        <v>80</v>
      </c>
      <c r="AA549" s="24"/>
      <c r="AB549" s="16"/>
      <c r="AC549" s="16"/>
      <c r="AD549" s="16">
        <v>0.0409</v>
      </c>
      <c r="AE549" s="25">
        <v>0.0409</v>
      </c>
      <c r="AG549" s="12" t="s">
        <v>79</v>
      </c>
      <c r="AH549" s="12" t="s">
        <v>80</v>
      </c>
      <c r="AI549" s="24"/>
      <c r="AJ549" s="16"/>
      <c r="AK549" s="16"/>
      <c r="AL549" s="16">
        <v>0.1389</v>
      </c>
      <c r="AM549" s="25">
        <v>0.1389</v>
      </c>
      <c r="AO549" s="7">
        <f t="shared" si="288"/>
        <v>0</v>
      </c>
      <c r="AP549" s="7">
        <f t="shared" si="289"/>
        <v>0</v>
      </c>
      <c r="AQ549" s="7">
        <f t="shared" si="290"/>
        <v>0</v>
      </c>
      <c r="AR549" s="7">
        <f t="shared" si="291"/>
        <v>1.0001</v>
      </c>
      <c r="AS549" s="7">
        <f t="shared" si="292"/>
        <v>1.0001</v>
      </c>
      <c r="AT549" s="30" t="str">
        <f t="shared" si="293"/>
        <v>Inst</v>
      </c>
      <c r="AU549" s="36">
        <f t="shared" si="294"/>
        <v>0</v>
      </c>
      <c r="AV549" s="36">
        <f t="shared" si="295"/>
        <v>0</v>
      </c>
      <c r="AW549" s="36">
        <f t="shared" si="296"/>
        <v>0</v>
      </c>
      <c r="AX549" s="36">
        <f t="shared" si="297"/>
        <v>0</v>
      </c>
      <c r="AY549" s="36">
        <f t="shared" si="298"/>
        <v>0</v>
      </c>
      <c r="AZ549" s="32">
        <f t="shared" si="299"/>
        <v>0</v>
      </c>
      <c r="BB549" s="36">
        <f t="shared" si="300"/>
        <v>0</v>
      </c>
      <c r="BC549" s="36">
        <f t="shared" si="301"/>
        <v>0</v>
      </c>
      <c r="BD549" s="36">
        <f t="shared" si="302"/>
        <v>0</v>
      </c>
      <c r="BE549" s="36">
        <f t="shared" si="303"/>
        <v>0</v>
      </c>
      <c r="BF549" s="36">
        <f t="shared" si="304"/>
        <v>0</v>
      </c>
      <c r="BG549" s="32">
        <f t="shared" si="305"/>
        <v>0</v>
      </c>
      <c r="BI549" s="36">
        <f t="shared" si="306"/>
        <v>0</v>
      </c>
      <c r="BJ549" s="36">
        <f t="shared" si="307"/>
        <v>0</v>
      </c>
      <c r="BK549" s="36">
        <f t="shared" si="308"/>
        <v>0</v>
      </c>
      <c r="BL549" s="36">
        <f t="shared" si="309"/>
        <v>0</v>
      </c>
      <c r="BM549" s="36">
        <f t="shared" si="310"/>
        <v>0</v>
      </c>
      <c r="BN549" s="32">
        <f t="shared" si="311"/>
        <v>0</v>
      </c>
      <c r="BP549" s="36">
        <f t="shared" si="312"/>
        <v>0.26617338266173385</v>
      </c>
      <c r="BQ549" s="36">
        <f t="shared" si="313"/>
        <v>0.06719328067193281</v>
      </c>
      <c r="BR549" s="36">
        <f t="shared" si="314"/>
        <v>0.48685131486851313</v>
      </c>
      <c r="BS549" s="36">
        <f t="shared" si="315"/>
        <v>0.0408959104089591</v>
      </c>
      <c r="BT549" s="36">
        <f t="shared" si="316"/>
        <v>0.13888611138886112</v>
      </c>
      <c r="BU549" s="32">
        <f t="shared" si="317"/>
        <v>1</v>
      </c>
      <c r="BW549" s="37">
        <f t="shared" si="318"/>
        <v>0.26617338266173385</v>
      </c>
      <c r="BX549" s="37">
        <f t="shared" si="319"/>
        <v>0.06719328067193281</v>
      </c>
      <c r="BY549" s="37">
        <f t="shared" si="320"/>
        <v>0.48685131486851313</v>
      </c>
      <c r="BZ549" s="37">
        <f t="shared" si="321"/>
        <v>0.0408959104089591</v>
      </c>
      <c r="CA549" s="37">
        <f t="shared" si="322"/>
        <v>0.13888611138886112</v>
      </c>
      <c r="CB549" s="33">
        <f t="shared" si="323"/>
        <v>1</v>
      </c>
    </row>
    <row r="550" spans="1:80" ht="12.75">
      <c r="A550" s="1" t="s">
        <v>737</v>
      </c>
      <c r="B550" s="1" t="s">
        <v>738</v>
      </c>
      <c r="C550" s="3"/>
      <c r="D550" s="2"/>
      <c r="E550" s="2"/>
      <c r="F550" s="2">
        <v>0.2662</v>
      </c>
      <c r="G550" s="4">
        <v>0.2662</v>
      </c>
      <c r="H550"/>
      <c r="I550" s="1" t="s">
        <v>737</v>
      </c>
      <c r="J550" s="1" t="s">
        <v>738</v>
      </c>
      <c r="K550" s="3"/>
      <c r="L550" s="2"/>
      <c r="M550" s="2"/>
      <c r="N550" s="2">
        <v>0.0672</v>
      </c>
      <c r="O550" s="4">
        <v>0.0672</v>
      </c>
      <c r="P550"/>
      <c r="Q550" s="1" t="s">
        <v>737</v>
      </c>
      <c r="R550" s="1" t="s">
        <v>738</v>
      </c>
      <c r="S550" s="3"/>
      <c r="T550" s="2"/>
      <c r="U550" s="2"/>
      <c r="V550" s="2">
        <v>0.4869</v>
      </c>
      <c r="W550" s="4">
        <v>0.4869</v>
      </c>
      <c r="X550"/>
      <c r="Y550" s="1" t="s">
        <v>737</v>
      </c>
      <c r="Z550" s="1" t="s">
        <v>738</v>
      </c>
      <c r="AA550" s="3"/>
      <c r="AB550" s="2"/>
      <c r="AC550" s="2"/>
      <c r="AD550" s="2">
        <v>0.0409</v>
      </c>
      <c r="AE550" s="4">
        <v>0.0409</v>
      </c>
      <c r="AF550"/>
      <c r="AG550" s="1" t="s">
        <v>737</v>
      </c>
      <c r="AH550" s="1" t="s">
        <v>738</v>
      </c>
      <c r="AI550" s="3"/>
      <c r="AJ550" s="2"/>
      <c r="AK550" s="2"/>
      <c r="AL550" s="2">
        <v>0.1389</v>
      </c>
      <c r="AM550" s="4">
        <v>0.1389</v>
      </c>
      <c r="AO550" s="7">
        <f t="shared" si="288"/>
        <v>0</v>
      </c>
      <c r="AP550" s="7">
        <f t="shared" si="289"/>
        <v>0</v>
      </c>
      <c r="AQ550" s="7">
        <f t="shared" si="290"/>
        <v>0</v>
      </c>
      <c r="AR550" s="7">
        <f t="shared" si="291"/>
        <v>1.0001</v>
      </c>
      <c r="AS550" s="7">
        <f t="shared" si="292"/>
        <v>1.0001</v>
      </c>
      <c r="AT550" s="30" t="str">
        <f t="shared" si="293"/>
        <v>Abt</v>
      </c>
      <c r="AU550" s="36">
        <f t="shared" si="294"/>
        <v>0</v>
      </c>
      <c r="AV550" s="36">
        <f t="shared" si="295"/>
        <v>0</v>
      </c>
      <c r="AW550" s="36">
        <f t="shared" si="296"/>
        <v>0</v>
      </c>
      <c r="AX550" s="36">
        <f t="shared" si="297"/>
        <v>0</v>
      </c>
      <c r="AY550" s="36">
        <f t="shared" si="298"/>
        <v>0</v>
      </c>
      <c r="AZ550" s="32">
        <f t="shared" si="299"/>
        <v>0</v>
      </c>
      <c r="BB550" s="36">
        <f t="shared" si="300"/>
        <v>0</v>
      </c>
      <c r="BC550" s="36">
        <f t="shared" si="301"/>
        <v>0</v>
      </c>
      <c r="BD550" s="36">
        <f t="shared" si="302"/>
        <v>0</v>
      </c>
      <c r="BE550" s="36">
        <f t="shared" si="303"/>
        <v>0</v>
      </c>
      <c r="BF550" s="36">
        <f t="shared" si="304"/>
        <v>0</v>
      </c>
      <c r="BG550" s="32">
        <f t="shared" si="305"/>
        <v>0</v>
      </c>
      <c r="BI550" s="36">
        <f t="shared" si="306"/>
        <v>0</v>
      </c>
      <c r="BJ550" s="36">
        <f t="shared" si="307"/>
        <v>0</v>
      </c>
      <c r="BK550" s="36">
        <f t="shared" si="308"/>
        <v>0</v>
      </c>
      <c r="BL550" s="36">
        <f t="shared" si="309"/>
        <v>0</v>
      </c>
      <c r="BM550" s="36">
        <f t="shared" si="310"/>
        <v>0</v>
      </c>
      <c r="BN550" s="32">
        <f t="shared" si="311"/>
        <v>0</v>
      </c>
      <c r="BP550" s="36">
        <f t="shared" si="312"/>
        <v>0.26617338266173385</v>
      </c>
      <c r="BQ550" s="36">
        <f t="shared" si="313"/>
        <v>0.06719328067193281</v>
      </c>
      <c r="BR550" s="36">
        <f t="shared" si="314"/>
        <v>0.48685131486851313</v>
      </c>
      <c r="BS550" s="36">
        <f t="shared" si="315"/>
        <v>0.0408959104089591</v>
      </c>
      <c r="BT550" s="36">
        <f t="shared" si="316"/>
        <v>0.13888611138886112</v>
      </c>
      <c r="BU550" s="32">
        <f t="shared" si="317"/>
        <v>1</v>
      </c>
      <c r="BW550" s="38">
        <f t="shared" si="318"/>
        <v>0.26617338266173385</v>
      </c>
      <c r="BX550" s="38">
        <f t="shared" si="319"/>
        <v>0.06719328067193281</v>
      </c>
      <c r="BY550" s="38">
        <f t="shared" si="320"/>
        <v>0.48685131486851313</v>
      </c>
      <c r="BZ550" s="38">
        <f t="shared" si="321"/>
        <v>0.0408959104089591</v>
      </c>
      <c r="CA550" s="38">
        <f t="shared" si="322"/>
        <v>0.13888611138886112</v>
      </c>
      <c r="CB550" s="34">
        <f t="shared" si="323"/>
        <v>1</v>
      </c>
    </row>
    <row r="551" spans="1:80" ht="12.75">
      <c r="A551" s="1" t="s">
        <v>81</v>
      </c>
      <c r="B551" s="1" t="s">
        <v>82</v>
      </c>
      <c r="C551" s="3">
        <v>3.18354</v>
      </c>
      <c r="D551" s="2">
        <v>1.26376</v>
      </c>
      <c r="E551" s="2">
        <v>7.382087819999996</v>
      </c>
      <c r="F551" s="2">
        <v>1.0304385099999998</v>
      </c>
      <c r="G551" s="4">
        <v>12.859826329999997</v>
      </c>
      <c r="H551"/>
      <c r="I551" s="1" t="s">
        <v>81</v>
      </c>
      <c r="J551" s="1" t="s">
        <v>82</v>
      </c>
      <c r="K551" s="3">
        <v>2.17521</v>
      </c>
      <c r="L551" s="2">
        <v>1.8720599999999998</v>
      </c>
      <c r="M551" s="2">
        <v>3.5739157100000005</v>
      </c>
      <c r="N551" s="2">
        <v>4.831643280000001</v>
      </c>
      <c r="O551" s="4">
        <v>12.452828990000004</v>
      </c>
      <c r="P551"/>
      <c r="Q551" s="1" t="s">
        <v>81</v>
      </c>
      <c r="R551" s="1" t="s">
        <v>82</v>
      </c>
      <c r="S551" s="3">
        <v>2.55855</v>
      </c>
      <c r="T551" s="2">
        <v>3.20918</v>
      </c>
      <c r="U551" s="2">
        <v>30.43858967999997</v>
      </c>
      <c r="V551" s="2">
        <v>8.45840821</v>
      </c>
      <c r="W551" s="4">
        <v>44.66472788999997</v>
      </c>
      <c r="X551"/>
      <c r="Y551" s="1" t="s">
        <v>81</v>
      </c>
      <c r="Z551" s="1" t="s">
        <v>82</v>
      </c>
      <c r="AA551" s="3">
        <v>0</v>
      </c>
      <c r="AB551" s="2">
        <v>0</v>
      </c>
      <c r="AC551" s="2">
        <v>0</v>
      </c>
      <c r="AD551" s="2">
        <v>0</v>
      </c>
      <c r="AE551" s="4">
        <v>0</v>
      </c>
      <c r="AF551"/>
      <c r="AG551" s="1" t="s">
        <v>81</v>
      </c>
      <c r="AH551" s="1" t="s">
        <v>82</v>
      </c>
      <c r="AI551" s="3">
        <v>0</v>
      </c>
      <c r="AJ551" s="2">
        <v>0</v>
      </c>
      <c r="AK551" s="2">
        <v>0</v>
      </c>
      <c r="AL551" s="2">
        <v>0</v>
      </c>
      <c r="AM551" s="4">
        <v>0</v>
      </c>
      <c r="AO551" s="7">
        <f t="shared" si="288"/>
        <v>7.917299999999999</v>
      </c>
      <c r="AP551" s="7">
        <f t="shared" si="289"/>
        <v>6.345</v>
      </c>
      <c r="AQ551" s="7">
        <f t="shared" si="290"/>
        <v>41.39459320999997</v>
      </c>
      <c r="AR551" s="7">
        <f t="shared" si="291"/>
        <v>14.32049</v>
      </c>
      <c r="AS551" s="7">
        <f t="shared" si="292"/>
        <v>69.97738320999997</v>
      </c>
      <c r="AT551" s="30" t="str">
        <f t="shared" si="293"/>
        <v>Inst</v>
      </c>
      <c r="AU551" s="36">
        <f t="shared" si="294"/>
        <v>0.40209920048501385</v>
      </c>
      <c r="AV551" s="36">
        <f t="shared" si="295"/>
        <v>0.27474138910992385</v>
      </c>
      <c r="AW551" s="36">
        <f t="shared" si="296"/>
        <v>0.32315941040506235</v>
      </c>
      <c r="AX551" s="36">
        <f t="shared" si="297"/>
        <v>0</v>
      </c>
      <c r="AY551" s="36">
        <f t="shared" si="298"/>
        <v>0</v>
      </c>
      <c r="AZ551" s="32">
        <f t="shared" si="299"/>
        <v>1</v>
      </c>
      <c r="BB551" s="36">
        <f t="shared" si="300"/>
        <v>0.19917415287628054</v>
      </c>
      <c r="BC551" s="36">
        <f t="shared" si="301"/>
        <v>0.2950449172576832</v>
      </c>
      <c r="BD551" s="36">
        <f t="shared" si="302"/>
        <v>0.5057809298660363</v>
      </c>
      <c r="BE551" s="36">
        <f t="shared" si="303"/>
        <v>0</v>
      </c>
      <c r="BF551" s="36">
        <f t="shared" si="304"/>
        <v>0</v>
      </c>
      <c r="BG551" s="32">
        <f t="shared" si="305"/>
        <v>1</v>
      </c>
      <c r="BI551" s="36">
        <f t="shared" si="306"/>
        <v>0.17833459028211096</v>
      </c>
      <c r="BJ551" s="36">
        <f t="shared" si="307"/>
        <v>0.08633774202995732</v>
      </c>
      <c r="BK551" s="36">
        <f t="shared" si="308"/>
        <v>0.7353276676879317</v>
      </c>
      <c r="BL551" s="36">
        <f t="shared" si="309"/>
        <v>0</v>
      </c>
      <c r="BM551" s="36">
        <f t="shared" si="310"/>
        <v>0</v>
      </c>
      <c r="BN551" s="32">
        <f t="shared" si="311"/>
        <v>1</v>
      </c>
      <c r="BP551" s="36">
        <f t="shared" si="312"/>
        <v>0.07195553434274943</v>
      </c>
      <c r="BQ551" s="36">
        <f t="shared" si="313"/>
        <v>0.33739371208666746</v>
      </c>
      <c r="BR551" s="36">
        <f t="shared" si="314"/>
        <v>0.5906507535705832</v>
      </c>
      <c r="BS551" s="36">
        <f t="shared" si="315"/>
        <v>0</v>
      </c>
      <c r="BT551" s="36">
        <f t="shared" si="316"/>
        <v>0</v>
      </c>
      <c r="BU551" s="32">
        <f t="shared" si="317"/>
        <v>1</v>
      </c>
      <c r="BW551" s="38">
        <f t="shared" si="318"/>
        <v>0.18377118063143422</v>
      </c>
      <c r="BX551" s="38">
        <f t="shared" si="319"/>
        <v>0.17795505374399967</v>
      </c>
      <c r="BY551" s="38">
        <f t="shared" si="320"/>
        <v>0.6382737656245662</v>
      </c>
      <c r="BZ551" s="38">
        <f t="shared" si="321"/>
        <v>0</v>
      </c>
      <c r="CA551" s="38">
        <f t="shared" si="322"/>
        <v>0</v>
      </c>
      <c r="CB551" s="34">
        <f t="shared" si="323"/>
        <v>1</v>
      </c>
    </row>
    <row r="552" spans="1:80" ht="12.75">
      <c r="A552" s="12" t="s">
        <v>739</v>
      </c>
      <c r="B552" s="12" t="s">
        <v>740</v>
      </c>
      <c r="C552" s="24">
        <v>3.18354</v>
      </c>
      <c r="D552" s="16">
        <v>0.05278000000000001</v>
      </c>
      <c r="E552" s="16">
        <v>0.787505</v>
      </c>
      <c r="F552" s="16">
        <v>0.61248</v>
      </c>
      <c r="G552" s="25">
        <v>4.636304999999999</v>
      </c>
      <c r="H552" s="27"/>
      <c r="I552" s="12" t="s">
        <v>739</v>
      </c>
      <c r="J552" s="12" t="s">
        <v>740</v>
      </c>
      <c r="K552" s="24">
        <v>2.17521</v>
      </c>
      <c r="L552" s="16">
        <v>0.07916999999999999</v>
      </c>
      <c r="M552" s="16">
        <v>0.520005</v>
      </c>
      <c r="N552" s="16">
        <v>3.2092899999999993</v>
      </c>
      <c r="O552" s="25">
        <v>5.983674999999999</v>
      </c>
      <c r="Q552" s="12" t="s">
        <v>739</v>
      </c>
      <c r="R552" s="12" t="s">
        <v>740</v>
      </c>
      <c r="S552" s="24">
        <v>2.55855</v>
      </c>
      <c r="T552" s="16">
        <v>0.13194999999999998</v>
      </c>
      <c r="U552" s="16">
        <v>3.10919</v>
      </c>
      <c r="V552" s="16">
        <v>5.52794</v>
      </c>
      <c r="W552" s="25">
        <v>11.32763</v>
      </c>
      <c r="Y552" s="12" t="s">
        <v>739</v>
      </c>
      <c r="Z552" s="12" t="s">
        <v>740</v>
      </c>
      <c r="AA552" s="24">
        <v>0</v>
      </c>
      <c r="AB552" s="16">
        <v>0</v>
      </c>
      <c r="AC552" s="16">
        <v>0</v>
      </c>
      <c r="AD552" s="16">
        <v>0</v>
      </c>
      <c r="AE552" s="25">
        <v>0</v>
      </c>
      <c r="AG552" s="12" t="s">
        <v>739</v>
      </c>
      <c r="AH552" s="12" t="s">
        <v>740</v>
      </c>
      <c r="AI552" s="24">
        <v>0</v>
      </c>
      <c r="AJ552" s="16">
        <v>0</v>
      </c>
      <c r="AK552" s="16">
        <v>0</v>
      </c>
      <c r="AL552" s="16">
        <v>0</v>
      </c>
      <c r="AM552" s="25">
        <v>0</v>
      </c>
      <c r="AO552" s="7">
        <f t="shared" si="288"/>
        <v>7.917299999999999</v>
      </c>
      <c r="AP552" s="7">
        <f t="shared" si="289"/>
        <v>0.2639</v>
      </c>
      <c r="AQ552" s="7">
        <f t="shared" si="290"/>
        <v>4.4167000000000005</v>
      </c>
      <c r="AR552" s="7">
        <f t="shared" si="291"/>
        <v>9.34971</v>
      </c>
      <c r="AS552" s="7">
        <f t="shared" si="292"/>
        <v>21.947609999999997</v>
      </c>
      <c r="AT552" s="30" t="str">
        <f t="shared" si="293"/>
        <v>Abt</v>
      </c>
      <c r="AU552" s="36">
        <f t="shared" si="294"/>
        <v>0.40209920048501385</v>
      </c>
      <c r="AV552" s="36">
        <f t="shared" si="295"/>
        <v>0.27474138910992385</v>
      </c>
      <c r="AW552" s="36">
        <f t="shared" si="296"/>
        <v>0.32315941040506235</v>
      </c>
      <c r="AX552" s="36">
        <f t="shared" si="297"/>
        <v>0</v>
      </c>
      <c r="AY552" s="36">
        <f t="shared" si="298"/>
        <v>0</v>
      </c>
      <c r="AZ552" s="32">
        <f t="shared" si="299"/>
        <v>1</v>
      </c>
      <c r="BB552" s="36">
        <f t="shared" si="300"/>
        <v>0.2</v>
      </c>
      <c r="BC552" s="36">
        <f t="shared" si="301"/>
        <v>0.29999999999999993</v>
      </c>
      <c r="BD552" s="36">
        <f t="shared" si="302"/>
        <v>0.4999999999999999</v>
      </c>
      <c r="BE552" s="36">
        <f t="shared" si="303"/>
        <v>0</v>
      </c>
      <c r="BF552" s="36">
        <f t="shared" si="304"/>
        <v>0</v>
      </c>
      <c r="BG552" s="32">
        <f t="shared" si="305"/>
        <v>0.9999999999999998</v>
      </c>
      <c r="BI552" s="36">
        <f t="shared" si="306"/>
        <v>0.17830167319491927</v>
      </c>
      <c r="BJ552" s="36">
        <f t="shared" si="307"/>
        <v>0.11773609255779201</v>
      </c>
      <c r="BK552" s="36">
        <f t="shared" si="308"/>
        <v>0.7039622342472885</v>
      </c>
      <c r="BL552" s="36">
        <f t="shared" si="309"/>
        <v>0</v>
      </c>
      <c r="BM552" s="36">
        <f t="shared" si="310"/>
        <v>0</v>
      </c>
      <c r="BN552" s="32">
        <f t="shared" si="311"/>
        <v>0.9999999999999998</v>
      </c>
      <c r="BP552" s="36">
        <f t="shared" si="312"/>
        <v>0.06550791414920891</v>
      </c>
      <c r="BQ552" s="36">
        <f t="shared" si="313"/>
        <v>0.3432502184559734</v>
      </c>
      <c r="BR552" s="36">
        <f t="shared" si="314"/>
        <v>0.5912418673948177</v>
      </c>
      <c r="BS552" s="36">
        <f t="shared" si="315"/>
        <v>0</v>
      </c>
      <c r="BT552" s="36">
        <f t="shared" si="316"/>
        <v>0</v>
      </c>
      <c r="BU552" s="32">
        <f t="shared" si="317"/>
        <v>1</v>
      </c>
      <c r="BW552" s="37">
        <f t="shared" si="318"/>
        <v>0.2112441855855831</v>
      </c>
      <c r="BX552" s="37">
        <f t="shared" si="319"/>
        <v>0.2726344690834218</v>
      </c>
      <c r="BY552" s="37">
        <f t="shared" si="320"/>
        <v>0.5161213453309951</v>
      </c>
      <c r="BZ552" s="37">
        <f t="shared" si="321"/>
        <v>0</v>
      </c>
      <c r="CA552" s="37">
        <f t="shared" si="322"/>
        <v>0</v>
      </c>
      <c r="CB552" s="33">
        <f t="shared" si="323"/>
        <v>1</v>
      </c>
    </row>
    <row r="553" spans="1:80" ht="12.75">
      <c r="A553" s="1" t="s">
        <v>741</v>
      </c>
      <c r="B553" s="1" t="s">
        <v>742</v>
      </c>
      <c r="C553" s="3"/>
      <c r="D553" s="2">
        <v>0.26</v>
      </c>
      <c r="E553" s="2">
        <v>0.699</v>
      </c>
      <c r="F553" s="2">
        <v>0</v>
      </c>
      <c r="G553" s="4">
        <v>0.959</v>
      </c>
      <c r="H553"/>
      <c r="I553" s="1" t="s">
        <v>741</v>
      </c>
      <c r="J553" s="1" t="s">
        <v>742</v>
      </c>
      <c r="K553" s="3"/>
      <c r="L553" s="2">
        <v>0.39</v>
      </c>
      <c r="M553" s="2">
        <v>0.051000000000000004</v>
      </c>
      <c r="N553" s="2">
        <v>0.40623750000000003</v>
      </c>
      <c r="O553" s="4">
        <v>0.8472375000000001</v>
      </c>
      <c r="P553"/>
      <c r="Q553" s="1" t="s">
        <v>741</v>
      </c>
      <c r="R553" s="1" t="s">
        <v>742</v>
      </c>
      <c r="S553" s="3"/>
      <c r="T553" s="2">
        <v>0.65</v>
      </c>
      <c r="U553" s="2">
        <v>2.745</v>
      </c>
      <c r="V553" s="2">
        <v>0.6770625</v>
      </c>
      <c r="W553" s="4">
        <v>4.0720624999999995</v>
      </c>
      <c r="X553"/>
      <c r="Y553" s="1" t="s">
        <v>741</v>
      </c>
      <c r="Z553" s="1" t="s">
        <v>742</v>
      </c>
      <c r="AA553" s="3"/>
      <c r="AB553" s="2">
        <v>0</v>
      </c>
      <c r="AC553" s="2">
        <v>0</v>
      </c>
      <c r="AD553" s="2">
        <v>0</v>
      </c>
      <c r="AE553" s="4">
        <v>0</v>
      </c>
      <c r="AF553"/>
      <c r="AG553" s="1" t="s">
        <v>741</v>
      </c>
      <c r="AH553" s="1" t="s">
        <v>742</v>
      </c>
      <c r="AI553" s="3"/>
      <c r="AJ553" s="2">
        <v>0</v>
      </c>
      <c r="AK553" s="2">
        <v>0</v>
      </c>
      <c r="AL553" s="2">
        <v>0</v>
      </c>
      <c r="AM553" s="4">
        <v>0</v>
      </c>
      <c r="AO553" s="7">
        <f t="shared" si="288"/>
        <v>0</v>
      </c>
      <c r="AP553" s="7">
        <f t="shared" si="289"/>
        <v>1.3</v>
      </c>
      <c r="AQ553" s="7">
        <f t="shared" si="290"/>
        <v>3.495</v>
      </c>
      <c r="AR553" s="7">
        <f t="shared" si="291"/>
        <v>1.0833</v>
      </c>
      <c r="AS553" s="7">
        <f t="shared" si="292"/>
        <v>5.878299999999999</v>
      </c>
      <c r="AT553" s="30" t="str">
        <f t="shared" si="293"/>
        <v>Abt</v>
      </c>
      <c r="AU553" s="36">
        <f t="shared" si="294"/>
        <v>0</v>
      </c>
      <c r="AV553" s="36">
        <f t="shared" si="295"/>
        <v>0</v>
      </c>
      <c r="AW553" s="36">
        <f t="shared" si="296"/>
        <v>0</v>
      </c>
      <c r="AX553" s="36">
        <f t="shared" si="297"/>
        <v>0</v>
      </c>
      <c r="AY553" s="36">
        <f t="shared" si="298"/>
        <v>0</v>
      </c>
      <c r="AZ553" s="32">
        <f t="shared" si="299"/>
        <v>0</v>
      </c>
      <c r="BB553" s="36">
        <f t="shared" si="300"/>
        <v>0.2</v>
      </c>
      <c r="BC553" s="36">
        <f t="shared" si="301"/>
        <v>0.3</v>
      </c>
      <c r="BD553" s="36">
        <f t="shared" si="302"/>
        <v>0.5</v>
      </c>
      <c r="BE553" s="36">
        <f t="shared" si="303"/>
        <v>0</v>
      </c>
      <c r="BF553" s="36">
        <f t="shared" si="304"/>
        <v>0</v>
      </c>
      <c r="BG553" s="32">
        <f t="shared" si="305"/>
        <v>1</v>
      </c>
      <c r="BI553" s="36">
        <f t="shared" si="306"/>
        <v>0.19999999999999998</v>
      </c>
      <c r="BJ553" s="36">
        <f t="shared" si="307"/>
        <v>0.014592274678111588</v>
      </c>
      <c r="BK553" s="36">
        <f t="shared" si="308"/>
        <v>0.7854077253218884</v>
      </c>
      <c r="BL553" s="36">
        <f t="shared" si="309"/>
        <v>0</v>
      </c>
      <c r="BM553" s="36">
        <f t="shared" si="310"/>
        <v>0</v>
      </c>
      <c r="BN553" s="32">
        <f t="shared" si="311"/>
        <v>1</v>
      </c>
      <c r="BP553" s="36">
        <f t="shared" si="312"/>
        <v>0</v>
      </c>
      <c r="BQ553" s="36">
        <f t="shared" si="313"/>
        <v>0.37500000000000006</v>
      </c>
      <c r="BR553" s="36">
        <f t="shared" si="314"/>
        <v>0.625</v>
      </c>
      <c r="BS553" s="36">
        <f t="shared" si="315"/>
        <v>0</v>
      </c>
      <c r="BT553" s="36">
        <f t="shared" si="316"/>
        <v>0</v>
      </c>
      <c r="BU553" s="32">
        <f t="shared" si="317"/>
        <v>1</v>
      </c>
      <c r="BW553" s="38">
        <f t="shared" si="318"/>
        <v>0.16314240511712572</v>
      </c>
      <c r="BX553" s="38">
        <f t="shared" si="319"/>
        <v>0.144129680349761</v>
      </c>
      <c r="BY553" s="38">
        <f t="shared" si="320"/>
        <v>0.6927279145331133</v>
      </c>
      <c r="BZ553" s="38">
        <f t="shared" si="321"/>
        <v>0</v>
      </c>
      <c r="CA553" s="38">
        <f t="shared" si="322"/>
        <v>0</v>
      </c>
      <c r="CB553" s="34">
        <f t="shared" si="323"/>
        <v>1</v>
      </c>
    </row>
    <row r="554" spans="1:80" ht="12.75">
      <c r="A554" s="1" t="s">
        <v>743</v>
      </c>
      <c r="B554" s="1" t="s">
        <v>744</v>
      </c>
      <c r="C554" s="3"/>
      <c r="D554" s="2"/>
      <c r="E554" s="2">
        <v>0.9495599999999998</v>
      </c>
      <c r="F554" s="2">
        <v>0.3375</v>
      </c>
      <c r="G554" s="4">
        <v>1.2870599999999999</v>
      </c>
      <c r="H554" s="39"/>
      <c r="I554" s="1" t="s">
        <v>743</v>
      </c>
      <c r="J554" s="1" t="s">
        <v>744</v>
      </c>
      <c r="K554" s="3"/>
      <c r="L554" s="2"/>
      <c r="M554" s="2">
        <v>0.44123999999999997</v>
      </c>
      <c r="N554" s="2">
        <v>0</v>
      </c>
      <c r="O554" s="4">
        <v>0.44123999999999997</v>
      </c>
      <c r="P554"/>
      <c r="Q554" s="1" t="s">
        <v>743</v>
      </c>
      <c r="R554" s="1" t="s">
        <v>744</v>
      </c>
      <c r="S554" s="3"/>
      <c r="T554" s="2"/>
      <c r="U554" s="2">
        <v>4.0924</v>
      </c>
      <c r="V554" s="2">
        <v>0</v>
      </c>
      <c r="W554" s="4">
        <v>4.0924</v>
      </c>
      <c r="X554"/>
      <c r="Y554" s="1" t="s">
        <v>743</v>
      </c>
      <c r="Z554" s="1" t="s">
        <v>744</v>
      </c>
      <c r="AA554" s="3"/>
      <c r="AB554" s="2"/>
      <c r="AC554" s="2">
        <v>0</v>
      </c>
      <c r="AD554" s="2">
        <v>0</v>
      </c>
      <c r="AE554" s="4">
        <v>0</v>
      </c>
      <c r="AF554"/>
      <c r="AG554" s="1" t="s">
        <v>743</v>
      </c>
      <c r="AH554" s="1" t="s">
        <v>744</v>
      </c>
      <c r="AI554" s="3"/>
      <c r="AJ554" s="2"/>
      <c r="AK554" s="2">
        <v>0</v>
      </c>
      <c r="AL554" s="2">
        <v>0</v>
      </c>
      <c r="AM554" s="4">
        <v>0</v>
      </c>
      <c r="AO554" s="7">
        <f t="shared" si="288"/>
        <v>0</v>
      </c>
      <c r="AP554" s="7">
        <f t="shared" si="289"/>
        <v>0</v>
      </c>
      <c r="AQ554" s="7">
        <f t="shared" si="290"/>
        <v>5.483199999999999</v>
      </c>
      <c r="AR554" s="7">
        <f t="shared" si="291"/>
        <v>0.3375</v>
      </c>
      <c r="AS554" s="7">
        <f t="shared" si="292"/>
        <v>5.8206999999999995</v>
      </c>
      <c r="AT554" s="30" t="str">
        <f t="shared" si="293"/>
        <v>Abt</v>
      </c>
      <c r="AU554" s="36">
        <f t="shared" si="294"/>
        <v>0</v>
      </c>
      <c r="AV554" s="36">
        <f t="shared" si="295"/>
        <v>0</v>
      </c>
      <c r="AW554" s="36">
        <f t="shared" si="296"/>
        <v>0</v>
      </c>
      <c r="AX554" s="36">
        <f t="shared" si="297"/>
        <v>0</v>
      </c>
      <c r="AY554" s="36">
        <f t="shared" si="298"/>
        <v>0</v>
      </c>
      <c r="AZ554" s="32">
        <f t="shared" si="299"/>
        <v>0</v>
      </c>
      <c r="BB554" s="36">
        <f t="shared" si="300"/>
        <v>0</v>
      </c>
      <c r="BC554" s="36">
        <f t="shared" si="301"/>
        <v>0</v>
      </c>
      <c r="BD554" s="36">
        <f t="shared" si="302"/>
        <v>0</v>
      </c>
      <c r="BE554" s="36">
        <f t="shared" si="303"/>
        <v>0</v>
      </c>
      <c r="BF554" s="36">
        <f t="shared" si="304"/>
        <v>0</v>
      </c>
      <c r="BG554" s="32">
        <f t="shared" si="305"/>
        <v>0</v>
      </c>
      <c r="BI554" s="36">
        <f t="shared" si="306"/>
        <v>0.17317624744674642</v>
      </c>
      <c r="BJ554" s="36">
        <f t="shared" si="307"/>
        <v>0.08047125765976072</v>
      </c>
      <c r="BK554" s="36">
        <f t="shared" si="308"/>
        <v>0.7463524948934929</v>
      </c>
      <c r="BL554" s="36">
        <f t="shared" si="309"/>
        <v>0</v>
      </c>
      <c r="BM554" s="36">
        <f t="shared" si="310"/>
        <v>0</v>
      </c>
      <c r="BN554" s="32">
        <f t="shared" si="311"/>
        <v>1</v>
      </c>
      <c r="BP554" s="36">
        <f t="shared" si="312"/>
        <v>1</v>
      </c>
      <c r="BQ554" s="36">
        <f t="shared" si="313"/>
        <v>0</v>
      </c>
      <c r="BR554" s="36">
        <f t="shared" si="314"/>
        <v>0</v>
      </c>
      <c r="BS554" s="36">
        <f t="shared" si="315"/>
        <v>0</v>
      </c>
      <c r="BT554" s="36">
        <f t="shared" si="316"/>
        <v>0</v>
      </c>
      <c r="BU554" s="32">
        <f t="shared" si="317"/>
        <v>1</v>
      </c>
      <c r="BW554" s="38">
        <f t="shared" si="318"/>
        <v>0.22111773498032883</v>
      </c>
      <c r="BX554" s="38">
        <f t="shared" si="319"/>
        <v>0.07580531551188001</v>
      </c>
      <c r="BY554" s="38">
        <f t="shared" si="320"/>
        <v>0.7030769495077911</v>
      </c>
      <c r="BZ554" s="38">
        <f t="shared" si="321"/>
        <v>0</v>
      </c>
      <c r="CA554" s="38">
        <f t="shared" si="322"/>
        <v>0</v>
      </c>
      <c r="CB554" s="34">
        <f t="shared" si="323"/>
        <v>1</v>
      </c>
    </row>
    <row r="555" spans="1:80" ht="12.75">
      <c r="A555" s="1" t="s">
        <v>745</v>
      </c>
      <c r="B555" s="1" t="s">
        <v>746</v>
      </c>
      <c r="C555" s="3"/>
      <c r="D555" s="2"/>
      <c r="E555" s="2">
        <v>0.765005</v>
      </c>
      <c r="F555" s="2"/>
      <c r="G555" s="4">
        <v>0.765005</v>
      </c>
      <c r="H555"/>
      <c r="I555" s="1" t="s">
        <v>745</v>
      </c>
      <c r="J555" s="1" t="s">
        <v>746</v>
      </c>
      <c r="K555" s="3"/>
      <c r="L555" s="2"/>
      <c r="M555" s="2">
        <v>0.6816749999999999</v>
      </c>
      <c r="N555" s="2"/>
      <c r="O555" s="4">
        <v>0.6816749999999999</v>
      </c>
      <c r="P555"/>
      <c r="Q555" s="1" t="s">
        <v>745</v>
      </c>
      <c r="R555" s="1" t="s">
        <v>746</v>
      </c>
      <c r="S555" s="3"/>
      <c r="T555" s="2"/>
      <c r="U555" s="2">
        <v>2.68112</v>
      </c>
      <c r="V555" s="2"/>
      <c r="W555" s="4">
        <v>2.68112</v>
      </c>
      <c r="X555"/>
      <c r="Y555" s="1" t="s">
        <v>745</v>
      </c>
      <c r="Z555" s="1" t="s">
        <v>746</v>
      </c>
      <c r="AA555" s="3"/>
      <c r="AB555" s="2"/>
      <c r="AC555" s="2">
        <v>0</v>
      </c>
      <c r="AD555" s="2"/>
      <c r="AE555" s="4">
        <v>0</v>
      </c>
      <c r="AF555"/>
      <c r="AG555" s="1" t="s">
        <v>745</v>
      </c>
      <c r="AH555" s="1" t="s">
        <v>746</v>
      </c>
      <c r="AI555" s="3"/>
      <c r="AJ555" s="2"/>
      <c r="AK555" s="2">
        <v>0</v>
      </c>
      <c r="AL555" s="2"/>
      <c r="AM555" s="4">
        <v>0</v>
      </c>
      <c r="AO555" s="7">
        <f t="shared" si="288"/>
        <v>0</v>
      </c>
      <c r="AP555" s="7">
        <f t="shared" si="289"/>
        <v>0</v>
      </c>
      <c r="AQ555" s="7">
        <f t="shared" si="290"/>
        <v>4.1278</v>
      </c>
      <c r="AR555" s="7">
        <f t="shared" si="291"/>
        <v>0</v>
      </c>
      <c r="AS555" s="7">
        <f t="shared" si="292"/>
        <v>4.1278</v>
      </c>
      <c r="AT555" s="30" t="str">
        <f t="shared" si="293"/>
        <v>Abt</v>
      </c>
      <c r="AU555" s="36">
        <f t="shared" si="294"/>
        <v>0</v>
      </c>
      <c r="AV555" s="36">
        <f t="shared" si="295"/>
        <v>0</v>
      </c>
      <c r="AW555" s="36">
        <f t="shared" si="296"/>
        <v>0</v>
      </c>
      <c r="AX555" s="36">
        <f t="shared" si="297"/>
        <v>0</v>
      </c>
      <c r="AY555" s="36">
        <f t="shared" si="298"/>
        <v>0</v>
      </c>
      <c r="AZ555" s="32">
        <f t="shared" si="299"/>
        <v>0</v>
      </c>
      <c r="BB555" s="36">
        <f t="shared" si="300"/>
        <v>0</v>
      </c>
      <c r="BC555" s="36">
        <f t="shared" si="301"/>
        <v>0</v>
      </c>
      <c r="BD555" s="36">
        <f t="shared" si="302"/>
        <v>0</v>
      </c>
      <c r="BE555" s="36">
        <f t="shared" si="303"/>
        <v>0</v>
      </c>
      <c r="BF555" s="36">
        <f t="shared" si="304"/>
        <v>0</v>
      </c>
      <c r="BG555" s="32">
        <f t="shared" si="305"/>
        <v>0</v>
      </c>
      <c r="BI555" s="36">
        <f t="shared" si="306"/>
        <v>0.18532995784679493</v>
      </c>
      <c r="BJ555" s="36">
        <f t="shared" si="307"/>
        <v>0.16514244876205242</v>
      </c>
      <c r="BK555" s="36">
        <f t="shared" si="308"/>
        <v>0.6495275933911527</v>
      </c>
      <c r="BL555" s="36">
        <f t="shared" si="309"/>
        <v>0</v>
      </c>
      <c r="BM555" s="36">
        <f t="shared" si="310"/>
        <v>0</v>
      </c>
      <c r="BN555" s="32">
        <f t="shared" si="311"/>
        <v>1</v>
      </c>
      <c r="BP555" s="36">
        <f t="shared" si="312"/>
        <v>0</v>
      </c>
      <c r="BQ555" s="36">
        <f t="shared" si="313"/>
        <v>0</v>
      </c>
      <c r="BR555" s="36">
        <f t="shared" si="314"/>
        <v>0</v>
      </c>
      <c r="BS555" s="36">
        <f t="shared" si="315"/>
        <v>0</v>
      </c>
      <c r="BT555" s="36">
        <f t="shared" si="316"/>
        <v>0</v>
      </c>
      <c r="BU555" s="32">
        <f t="shared" si="317"/>
        <v>0</v>
      </c>
      <c r="BW555" s="38">
        <f t="shared" si="318"/>
        <v>0.18532995784679493</v>
      </c>
      <c r="BX555" s="38">
        <f t="shared" si="319"/>
        <v>0.16514244876205242</v>
      </c>
      <c r="BY555" s="38">
        <f t="shared" si="320"/>
        <v>0.6495275933911527</v>
      </c>
      <c r="BZ555" s="38">
        <f t="shared" si="321"/>
        <v>0</v>
      </c>
      <c r="CA555" s="38">
        <f t="shared" si="322"/>
        <v>0</v>
      </c>
      <c r="CB555" s="34">
        <f t="shared" si="323"/>
        <v>1</v>
      </c>
    </row>
    <row r="556" spans="1:80" ht="12.75">
      <c r="A556" s="1" t="s">
        <v>747</v>
      </c>
      <c r="B556" s="1" t="s">
        <v>748</v>
      </c>
      <c r="C556" s="3"/>
      <c r="D556" s="2">
        <v>0.54998</v>
      </c>
      <c r="E556" s="2">
        <v>1.7067700000000001</v>
      </c>
      <c r="F556" s="2">
        <v>0.030580000000000003</v>
      </c>
      <c r="G556" s="4">
        <v>2.2873300000000003</v>
      </c>
      <c r="H556" s="39"/>
      <c r="I556" s="1" t="s">
        <v>747</v>
      </c>
      <c r="J556" s="1" t="s">
        <v>748</v>
      </c>
      <c r="K556" s="3"/>
      <c r="L556" s="2">
        <v>0.82497</v>
      </c>
      <c r="M556" s="2">
        <v>1.0654199999999998</v>
      </c>
      <c r="N556" s="2">
        <v>0.5703875</v>
      </c>
      <c r="O556" s="4">
        <v>2.4607775</v>
      </c>
      <c r="P556"/>
      <c r="Q556" s="1" t="s">
        <v>747</v>
      </c>
      <c r="R556" s="1" t="s">
        <v>748</v>
      </c>
      <c r="S556" s="3"/>
      <c r="T556" s="2">
        <v>1.3749500000000001</v>
      </c>
      <c r="U556" s="2">
        <v>7.8007100000000005</v>
      </c>
      <c r="V556" s="2">
        <v>1.0323125000000002</v>
      </c>
      <c r="W556" s="4">
        <v>10.2079725</v>
      </c>
      <c r="X556"/>
      <c r="Y556" s="1" t="s">
        <v>747</v>
      </c>
      <c r="Z556" s="1" t="s">
        <v>748</v>
      </c>
      <c r="AA556" s="3"/>
      <c r="AB556" s="2">
        <v>0</v>
      </c>
      <c r="AC556" s="2">
        <v>0</v>
      </c>
      <c r="AD556" s="2">
        <v>0</v>
      </c>
      <c r="AE556" s="4">
        <v>0</v>
      </c>
      <c r="AF556"/>
      <c r="AG556" s="1" t="s">
        <v>747</v>
      </c>
      <c r="AH556" s="1" t="s">
        <v>748</v>
      </c>
      <c r="AI556" s="3"/>
      <c r="AJ556" s="2">
        <v>0</v>
      </c>
      <c r="AK556" s="2">
        <v>0</v>
      </c>
      <c r="AL556" s="2">
        <v>0</v>
      </c>
      <c r="AM556" s="4">
        <v>0</v>
      </c>
      <c r="AO556" s="7">
        <f t="shared" si="288"/>
        <v>0</v>
      </c>
      <c r="AP556" s="7">
        <f t="shared" si="289"/>
        <v>2.7499000000000002</v>
      </c>
      <c r="AQ556" s="7">
        <f t="shared" si="290"/>
        <v>10.5729</v>
      </c>
      <c r="AR556" s="7">
        <f t="shared" si="291"/>
        <v>1.6332800000000003</v>
      </c>
      <c r="AS556" s="7">
        <f t="shared" si="292"/>
        <v>14.95608</v>
      </c>
      <c r="AT556" s="30" t="str">
        <f t="shared" si="293"/>
        <v>Abt</v>
      </c>
      <c r="AU556" s="36">
        <f t="shared" si="294"/>
        <v>0</v>
      </c>
      <c r="AV556" s="36">
        <f t="shared" si="295"/>
        <v>0</v>
      </c>
      <c r="AW556" s="36">
        <f t="shared" si="296"/>
        <v>0</v>
      </c>
      <c r="AX556" s="36">
        <f t="shared" si="297"/>
        <v>0</v>
      </c>
      <c r="AY556" s="36">
        <f t="shared" si="298"/>
        <v>0</v>
      </c>
      <c r="AZ556" s="32">
        <f t="shared" si="299"/>
        <v>0</v>
      </c>
      <c r="BB556" s="36">
        <f t="shared" si="300"/>
        <v>0.19999999999999998</v>
      </c>
      <c r="BC556" s="36">
        <f t="shared" si="301"/>
        <v>0.3</v>
      </c>
      <c r="BD556" s="36">
        <f t="shared" si="302"/>
        <v>0.5</v>
      </c>
      <c r="BE556" s="36">
        <f t="shared" si="303"/>
        <v>0</v>
      </c>
      <c r="BF556" s="36">
        <f t="shared" si="304"/>
        <v>0</v>
      </c>
      <c r="BG556" s="32">
        <f t="shared" si="305"/>
        <v>1</v>
      </c>
      <c r="BI556" s="36">
        <f t="shared" si="306"/>
        <v>0.16142874707979835</v>
      </c>
      <c r="BJ556" s="36">
        <f t="shared" si="307"/>
        <v>0.1007689470249411</v>
      </c>
      <c r="BK556" s="36">
        <f t="shared" si="308"/>
        <v>0.7378023058952605</v>
      </c>
      <c r="BL556" s="36">
        <f t="shared" si="309"/>
        <v>0</v>
      </c>
      <c r="BM556" s="36">
        <f t="shared" si="310"/>
        <v>0</v>
      </c>
      <c r="BN556" s="32">
        <f t="shared" si="311"/>
        <v>1</v>
      </c>
      <c r="BP556" s="36">
        <f t="shared" si="312"/>
        <v>0.018723060344827586</v>
      </c>
      <c r="BQ556" s="36">
        <f t="shared" si="313"/>
        <v>0.34922824010579934</v>
      </c>
      <c r="BR556" s="36">
        <f t="shared" si="314"/>
        <v>0.632048699549373</v>
      </c>
      <c r="BS556" s="36">
        <f t="shared" si="315"/>
        <v>0</v>
      </c>
      <c r="BT556" s="36">
        <f t="shared" si="316"/>
        <v>0</v>
      </c>
      <c r="BU556" s="32">
        <f t="shared" si="317"/>
        <v>1</v>
      </c>
      <c r="BW556" s="38">
        <f t="shared" si="318"/>
        <v>0.1529364646351183</v>
      </c>
      <c r="BX556" s="38">
        <f t="shared" si="319"/>
        <v>0.16453358767805468</v>
      </c>
      <c r="BY556" s="38">
        <f t="shared" si="320"/>
        <v>0.6825299476868271</v>
      </c>
      <c r="BZ556" s="38">
        <f t="shared" si="321"/>
        <v>0</v>
      </c>
      <c r="CA556" s="38">
        <f t="shared" si="322"/>
        <v>0</v>
      </c>
      <c r="CB556" s="34">
        <f t="shared" si="323"/>
        <v>1</v>
      </c>
    </row>
    <row r="557" spans="1:80" ht="12.75">
      <c r="A557" s="1" t="s">
        <v>749</v>
      </c>
      <c r="B557" s="1" t="s">
        <v>750</v>
      </c>
      <c r="C557" s="3"/>
      <c r="D557" s="2">
        <v>0.20573000000000002</v>
      </c>
      <c r="E557" s="2">
        <v>1.5963428199999996</v>
      </c>
      <c r="F557" s="2">
        <v>0.04530101</v>
      </c>
      <c r="G557" s="4">
        <v>1.8473738299999996</v>
      </c>
      <c r="H557"/>
      <c r="I557" s="1" t="s">
        <v>749</v>
      </c>
      <c r="J557" s="1" t="s">
        <v>750</v>
      </c>
      <c r="K557" s="3"/>
      <c r="L557" s="2">
        <v>0.3</v>
      </c>
      <c r="M557" s="2">
        <v>0.6008407100000001</v>
      </c>
      <c r="N557" s="2">
        <v>0.56828828</v>
      </c>
      <c r="O557" s="4">
        <v>1.46912899</v>
      </c>
      <c r="P557"/>
      <c r="Q557" s="1" t="s">
        <v>749</v>
      </c>
      <c r="R557" s="1" t="s">
        <v>750</v>
      </c>
      <c r="S557" s="3"/>
      <c r="T557" s="2">
        <v>0.53247</v>
      </c>
      <c r="U557" s="2">
        <v>6.4227096800000005</v>
      </c>
      <c r="V557" s="2">
        <v>1.07811071</v>
      </c>
      <c r="W557" s="4">
        <v>8.033290390000001</v>
      </c>
      <c r="X557"/>
      <c r="Y557" s="1" t="s">
        <v>749</v>
      </c>
      <c r="Z557" s="1" t="s">
        <v>750</v>
      </c>
      <c r="AA557" s="3"/>
      <c r="AB557" s="2">
        <v>0</v>
      </c>
      <c r="AC557" s="2">
        <v>0</v>
      </c>
      <c r="AD557" s="2">
        <v>0</v>
      </c>
      <c r="AE557" s="4">
        <v>0</v>
      </c>
      <c r="AF557"/>
      <c r="AG557" s="1" t="s">
        <v>749</v>
      </c>
      <c r="AH557" s="1" t="s">
        <v>750</v>
      </c>
      <c r="AI557" s="3"/>
      <c r="AJ557" s="2">
        <v>0</v>
      </c>
      <c r="AK557" s="2">
        <v>0</v>
      </c>
      <c r="AL557" s="2">
        <v>0</v>
      </c>
      <c r="AM557" s="4">
        <v>0</v>
      </c>
      <c r="AO557" s="7">
        <f t="shared" si="288"/>
        <v>0</v>
      </c>
      <c r="AP557" s="7">
        <f t="shared" si="289"/>
        <v>1.0382</v>
      </c>
      <c r="AQ557" s="7">
        <f t="shared" si="290"/>
        <v>8.61989321</v>
      </c>
      <c r="AR557" s="7">
        <f t="shared" si="291"/>
        <v>1.6917</v>
      </c>
      <c r="AS557" s="7">
        <f t="shared" si="292"/>
        <v>11.349793210000001</v>
      </c>
      <c r="AT557" s="30" t="str">
        <f t="shared" si="293"/>
        <v>Abt</v>
      </c>
      <c r="AU557" s="36">
        <f t="shared" si="294"/>
        <v>0</v>
      </c>
      <c r="AV557" s="36">
        <f t="shared" si="295"/>
        <v>0</v>
      </c>
      <c r="AW557" s="36">
        <f t="shared" si="296"/>
        <v>0</v>
      </c>
      <c r="AX557" s="36">
        <f t="shared" si="297"/>
        <v>0</v>
      </c>
      <c r="AY557" s="36">
        <f t="shared" si="298"/>
        <v>0</v>
      </c>
      <c r="AZ557" s="32">
        <f t="shared" si="299"/>
        <v>0</v>
      </c>
      <c r="BB557" s="36">
        <f t="shared" si="300"/>
        <v>0.19816027740319786</v>
      </c>
      <c r="BC557" s="36">
        <f t="shared" si="301"/>
        <v>0.288961664419187</v>
      </c>
      <c r="BD557" s="36">
        <f t="shared" si="302"/>
        <v>0.5128780581776151</v>
      </c>
      <c r="BE557" s="36">
        <f t="shared" si="303"/>
        <v>0</v>
      </c>
      <c r="BF557" s="36">
        <f t="shared" si="304"/>
        <v>0</v>
      </c>
      <c r="BG557" s="32">
        <f t="shared" si="305"/>
        <v>1</v>
      </c>
      <c r="BI557" s="36">
        <f t="shared" si="306"/>
        <v>0.1851928766528187</v>
      </c>
      <c r="BJ557" s="36">
        <f t="shared" si="307"/>
        <v>0.06970396214456119</v>
      </c>
      <c r="BK557" s="36">
        <f t="shared" si="308"/>
        <v>0.7451031612026201</v>
      </c>
      <c r="BL557" s="36">
        <f t="shared" si="309"/>
        <v>0</v>
      </c>
      <c r="BM557" s="36">
        <f t="shared" si="310"/>
        <v>0</v>
      </c>
      <c r="BN557" s="32">
        <f t="shared" si="311"/>
        <v>1</v>
      </c>
      <c r="BP557" s="36">
        <f t="shared" si="312"/>
        <v>0.026778394514393806</v>
      </c>
      <c r="BQ557" s="36">
        <f t="shared" si="313"/>
        <v>0.3359273393627712</v>
      </c>
      <c r="BR557" s="36">
        <f t="shared" si="314"/>
        <v>0.637294266122835</v>
      </c>
      <c r="BS557" s="36">
        <f t="shared" si="315"/>
        <v>0</v>
      </c>
      <c r="BT557" s="36">
        <f t="shared" si="316"/>
        <v>0</v>
      </c>
      <c r="BU557" s="32">
        <f t="shared" si="317"/>
        <v>1</v>
      </c>
      <c r="BW557" s="38">
        <f t="shared" si="318"/>
        <v>0.16276717961454376</v>
      </c>
      <c r="BX557" s="38">
        <f t="shared" si="319"/>
        <v>0.12944103586888167</v>
      </c>
      <c r="BY557" s="38">
        <f t="shared" si="320"/>
        <v>0.7077917845165745</v>
      </c>
      <c r="BZ557" s="38">
        <f t="shared" si="321"/>
        <v>0</v>
      </c>
      <c r="CA557" s="38">
        <f t="shared" si="322"/>
        <v>0</v>
      </c>
      <c r="CB557" s="34">
        <f t="shared" si="323"/>
        <v>1</v>
      </c>
    </row>
    <row r="558" spans="1:80" ht="12.75">
      <c r="A558" s="12" t="s">
        <v>751</v>
      </c>
      <c r="B558" s="12" t="s">
        <v>752</v>
      </c>
      <c r="C558" s="24"/>
      <c r="D558" s="16">
        <v>0.18528</v>
      </c>
      <c r="E558" s="16">
        <v>0.8779049999999998</v>
      </c>
      <c r="F558" s="16">
        <v>0.004577500000000001</v>
      </c>
      <c r="G558" s="25">
        <v>1.0677624999999997</v>
      </c>
      <c r="H558" s="27"/>
      <c r="I558" s="12" t="s">
        <v>751</v>
      </c>
      <c r="J558" s="12" t="s">
        <v>752</v>
      </c>
      <c r="K558" s="24"/>
      <c r="L558" s="16">
        <v>0.27792</v>
      </c>
      <c r="M558" s="16">
        <v>0.213735</v>
      </c>
      <c r="N558" s="16">
        <v>0.07744</v>
      </c>
      <c r="O558" s="25">
        <v>0.569095</v>
      </c>
      <c r="Q558" s="12" t="s">
        <v>751</v>
      </c>
      <c r="R558" s="12" t="s">
        <v>752</v>
      </c>
      <c r="S558" s="24"/>
      <c r="T558" s="16">
        <v>0.4632</v>
      </c>
      <c r="U558" s="16">
        <v>3.58746</v>
      </c>
      <c r="V558" s="16">
        <v>0.1429825</v>
      </c>
      <c r="W558" s="25">
        <v>4.193642499999999</v>
      </c>
      <c r="Y558" s="12" t="s">
        <v>751</v>
      </c>
      <c r="Z558" s="12" t="s">
        <v>752</v>
      </c>
      <c r="AA558" s="24"/>
      <c r="AB558" s="16">
        <v>0</v>
      </c>
      <c r="AC558" s="16">
        <v>0</v>
      </c>
      <c r="AD558" s="16">
        <v>0</v>
      </c>
      <c r="AE558" s="25">
        <v>0</v>
      </c>
      <c r="AG558" s="12" t="s">
        <v>751</v>
      </c>
      <c r="AH558" s="12" t="s">
        <v>752</v>
      </c>
      <c r="AI558" s="24"/>
      <c r="AJ558" s="16">
        <v>0</v>
      </c>
      <c r="AK558" s="16">
        <v>0</v>
      </c>
      <c r="AL558" s="16">
        <v>0</v>
      </c>
      <c r="AM558" s="25">
        <v>0</v>
      </c>
      <c r="AO558" s="7">
        <f t="shared" si="288"/>
        <v>0</v>
      </c>
      <c r="AP558" s="7">
        <f t="shared" si="289"/>
        <v>0.9264</v>
      </c>
      <c r="AQ558" s="7">
        <f t="shared" si="290"/>
        <v>4.6791</v>
      </c>
      <c r="AR558" s="7">
        <f t="shared" si="291"/>
        <v>0.225</v>
      </c>
      <c r="AS558" s="7">
        <f t="shared" si="292"/>
        <v>5.830499999999999</v>
      </c>
      <c r="AT558" s="30" t="str">
        <f t="shared" si="293"/>
        <v>Abt</v>
      </c>
      <c r="AU558" s="36">
        <f t="shared" si="294"/>
        <v>0</v>
      </c>
      <c r="AV558" s="36">
        <f t="shared" si="295"/>
        <v>0</v>
      </c>
      <c r="AW558" s="36">
        <f t="shared" si="296"/>
        <v>0</v>
      </c>
      <c r="AX558" s="36">
        <f t="shared" si="297"/>
        <v>0</v>
      </c>
      <c r="AY558" s="36">
        <f t="shared" si="298"/>
        <v>0</v>
      </c>
      <c r="AZ558" s="32">
        <f t="shared" si="299"/>
        <v>0</v>
      </c>
      <c r="BB558" s="36">
        <f t="shared" si="300"/>
        <v>0.2</v>
      </c>
      <c r="BC558" s="36">
        <f t="shared" si="301"/>
        <v>0.3</v>
      </c>
      <c r="BD558" s="36">
        <f t="shared" si="302"/>
        <v>0.5</v>
      </c>
      <c r="BE558" s="36">
        <f t="shared" si="303"/>
        <v>0</v>
      </c>
      <c r="BF558" s="36">
        <f t="shared" si="304"/>
        <v>0</v>
      </c>
      <c r="BG558" s="32">
        <f t="shared" si="305"/>
        <v>1</v>
      </c>
      <c r="BI558" s="36">
        <f t="shared" si="306"/>
        <v>0.1876226197345643</v>
      </c>
      <c r="BJ558" s="36">
        <f t="shared" si="307"/>
        <v>0.04567865615182407</v>
      </c>
      <c r="BK558" s="36">
        <f t="shared" si="308"/>
        <v>0.7666987241136116</v>
      </c>
      <c r="BL558" s="36">
        <f t="shared" si="309"/>
        <v>0</v>
      </c>
      <c r="BM558" s="36">
        <f t="shared" si="310"/>
        <v>0</v>
      </c>
      <c r="BN558" s="32">
        <f t="shared" si="311"/>
        <v>1</v>
      </c>
      <c r="BP558" s="36">
        <f t="shared" si="312"/>
        <v>0.020344444444444446</v>
      </c>
      <c r="BQ558" s="36">
        <f t="shared" si="313"/>
        <v>0.34417777777777775</v>
      </c>
      <c r="BR558" s="36">
        <f t="shared" si="314"/>
        <v>0.6354777777777778</v>
      </c>
      <c r="BS558" s="36">
        <f t="shared" si="315"/>
        <v>0</v>
      </c>
      <c r="BT558" s="36">
        <f t="shared" si="316"/>
        <v>0</v>
      </c>
      <c r="BU558" s="32">
        <f t="shared" si="317"/>
        <v>1</v>
      </c>
      <c r="BW558" s="37">
        <f t="shared" si="318"/>
        <v>0.18313395077609124</v>
      </c>
      <c r="BX558" s="37">
        <f t="shared" si="319"/>
        <v>0.09760655175370897</v>
      </c>
      <c r="BY558" s="37">
        <f t="shared" si="320"/>
        <v>0.7192594974701998</v>
      </c>
      <c r="BZ558" s="37">
        <f t="shared" si="321"/>
        <v>0</v>
      </c>
      <c r="CA558" s="37">
        <f t="shared" si="322"/>
        <v>0</v>
      </c>
      <c r="CB558" s="33">
        <f t="shared" si="323"/>
        <v>1</v>
      </c>
    </row>
    <row r="559" spans="1:80" ht="12.75">
      <c r="A559" s="1" t="s">
        <v>958</v>
      </c>
      <c r="B559" s="1" t="s">
        <v>959</v>
      </c>
      <c r="C559" s="3"/>
      <c r="D559" s="2">
        <v>0.00999</v>
      </c>
      <c r="E559" s="2"/>
      <c r="F559" s="2"/>
      <c r="G559" s="4">
        <v>0.00999</v>
      </c>
      <c r="H559"/>
      <c r="I559" s="1" t="s">
        <v>958</v>
      </c>
      <c r="J559" s="1" t="s">
        <v>959</v>
      </c>
      <c r="K559" s="3"/>
      <c r="L559" s="2">
        <v>0</v>
      </c>
      <c r="M559" s="2"/>
      <c r="N559" s="2"/>
      <c r="O559" s="4">
        <v>0</v>
      </c>
      <c r="P559"/>
      <c r="Q559" s="1" t="s">
        <v>958</v>
      </c>
      <c r="R559" s="1" t="s">
        <v>959</v>
      </c>
      <c r="S559" s="3"/>
      <c r="T559" s="2">
        <v>0.05661</v>
      </c>
      <c r="U559" s="2"/>
      <c r="V559" s="2"/>
      <c r="W559" s="4">
        <v>0.05661</v>
      </c>
      <c r="X559"/>
      <c r="Y559" s="1" t="s">
        <v>958</v>
      </c>
      <c r="Z559" s="1" t="s">
        <v>959</v>
      </c>
      <c r="AA559" s="3"/>
      <c r="AB559" s="2">
        <v>0</v>
      </c>
      <c r="AC559" s="2"/>
      <c r="AD559" s="2"/>
      <c r="AE559" s="4">
        <v>0</v>
      </c>
      <c r="AF559"/>
      <c r="AG559" s="1" t="s">
        <v>958</v>
      </c>
      <c r="AH559" s="1" t="s">
        <v>959</v>
      </c>
      <c r="AI559" s="3"/>
      <c r="AJ559" s="2">
        <v>0</v>
      </c>
      <c r="AK559" s="2"/>
      <c r="AL559" s="2"/>
      <c r="AM559" s="4">
        <v>0</v>
      </c>
      <c r="AO559" s="7">
        <f t="shared" si="288"/>
        <v>0</v>
      </c>
      <c r="AP559" s="7">
        <f t="shared" si="289"/>
        <v>0.0666</v>
      </c>
      <c r="AQ559" s="7">
        <f t="shared" si="290"/>
        <v>0</v>
      </c>
      <c r="AR559" s="7">
        <f t="shared" si="291"/>
        <v>0</v>
      </c>
      <c r="AS559" s="7">
        <f t="shared" si="292"/>
        <v>0.0666</v>
      </c>
      <c r="AT559" s="30" t="str">
        <f t="shared" si="293"/>
        <v>Abt</v>
      </c>
      <c r="AU559" s="36">
        <f t="shared" si="294"/>
        <v>0</v>
      </c>
      <c r="AV559" s="36">
        <f t="shared" si="295"/>
        <v>0</v>
      </c>
      <c r="AW559" s="36">
        <f t="shared" si="296"/>
        <v>0</v>
      </c>
      <c r="AX559" s="36">
        <f t="shared" si="297"/>
        <v>0</v>
      </c>
      <c r="AY559" s="36">
        <f t="shared" si="298"/>
        <v>0</v>
      </c>
      <c r="AZ559" s="32">
        <f t="shared" si="299"/>
        <v>0</v>
      </c>
      <c r="BB559" s="36">
        <f t="shared" si="300"/>
        <v>0.15</v>
      </c>
      <c r="BC559" s="36">
        <f t="shared" si="301"/>
        <v>0</v>
      </c>
      <c r="BD559" s="36">
        <f t="shared" si="302"/>
        <v>0.85</v>
      </c>
      <c r="BE559" s="36">
        <f t="shared" si="303"/>
        <v>0</v>
      </c>
      <c r="BF559" s="36">
        <f t="shared" si="304"/>
        <v>0</v>
      </c>
      <c r="BG559" s="32">
        <f t="shared" si="305"/>
        <v>1</v>
      </c>
      <c r="BI559" s="36">
        <f t="shared" si="306"/>
        <v>0</v>
      </c>
      <c r="BJ559" s="36">
        <f t="shared" si="307"/>
        <v>0</v>
      </c>
      <c r="BK559" s="36">
        <f t="shared" si="308"/>
        <v>0</v>
      </c>
      <c r="BL559" s="36">
        <f t="shared" si="309"/>
        <v>0</v>
      </c>
      <c r="BM559" s="36">
        <f t="shared" si="310"/>
        <v>0</v>
      </c>
      <c r="BN559" s="32">
        <f t="shared" si="311"/>
        <v>0</v>
      </c>
      <c r="BP559" s="36">
        <f t="shared" si="312"/>
        <v>0</v>
      </c>
      <c r="BQ559" s="36">
        <f t="shared" si="313"/>
        <v>0</v>
      </c>
      <c r="BR559" s="36">
        <f t="shared" si="314"/>
        <v>0</v>
      </c>
      <c r="BS559" s="36">
        <f t="shared" si="315"/>
        <v>0</v>
      </c>
      <c r="BT559" s="36">
        <f t="shared" si="316"/>
        <v>0</v>
      </c>
      <c r="BU559" s="32">
        <f t="shared" si="317"/>
        <v>0</v>
      </c>
      <c r="BW559" s="38">
        <f t="shared" si="318"/>
        <v>0.15</v>
      </c>
      <c r="BX559" s="38">
        <f t="shared" si="319"/>
        <v>0</v>
      </c>
      <c r="BY559" s="38">
        <f t="shared" si="320"/>
        <v>0.85</v>
      </c>
      <c r="BZ559" s="38">
        <f t="shared" si="321"/>
        <v>0</v>
      </c>
      <c r="CA559" s="38">
        <f t="shared" si="322"/>
        <v>0</v>
      </c>
      <c r="CB559" s="34">
        <f t="shared" si="323"/>
        <v>1</v>
      </c>
    </row>
    <row r="560" spans="1:80" ht="12.75">
      <c r="A560" s="12" t="s">
        <v>83</v>
      </c>
      <c r="B560" s="12" t="s">
        <v>84</v>
      </c>
      <c r="C560" s="24">
        <v>2.7974000000000006</v>
      </c>
      <c r="D560" s="16">
        <v>3.856572760000002</v>
      </c>
      <c r="E560" s="16">
        <v>27.68431193</v>
      </c>
      <c r="F560" s="16">
        <v>7.25257181</v>
      </c>
      <c r="G560" s="25">
        <v>41.5908565</v>
      </c>
      <c r="H560" s="27"/>
      <c r="I560" s="12" t="s">
        <v>83</v>
      </c>
      <c r="J560" s="12" t="s">
        <v>84</v>
      </c>
      <c r="K560" s="24">
        <v>1.0492</v>
      </c>
      <c r="L560" s="16">
        <v>1.3021045200000008</v>
      </c>
      <c r="M560" s="16">
        <v>6.037442609999998</v>
      </c>
      <c r="N560" s="16">
        <v>3.6438056899999998</v>
      </c>
      <c r="O560" s="25">
        <v>12.032552820000006</v>
      </c>
      <c r="Q560" s="12" t="s">
        <v>83</v>
      </c>
      <c r="R560" s="12" t="s">
        <v>84</v>
      </c>
      <c r="S560" s="24">
        <v>1.9436</v>
      </c>
      <c r="T560" s="16">
        <v>3.8190081300000003</v>
      </c>
      <c r="U560" s="16">
        <v>54.03520145999995</v>
      </c>
      <c r="V560" s="16">
        <v>9.254822079999997</v>
      </c>
      <c r="W560" s="25">
        <v>69.05263166999995</v>
      </c>
      <c r="Y560" s="12" t="s">
        <v>83</v>
      </c>
      <c r="Z560" s="12" t="s">
        <v>84</v>
      </c>
      <c r="AA560" s="24">
        <v>0.2098</v>
      </c>
      <c r="AB560" s="16">
        <v>0.29602901000000004</v>
      </c>
      <c r="AC560" s="16">
        <v>1.8851445599999994</v>
      </c>
      <c r="AD560" s="16">
        <v>0.7592004199999998</v>
      </c>
      <c r="AE560" s="25">
        <v>3.150173989999999</v>
      </c>
      <c r="AG560" s="12" t="s">
        <v>83</v>
      </c>
      <c r="AH560" s="12" t="s">
        <v>84</v>
      </c>
      <c r="AI560" s="24">
        <v>0</v>
      </c>
      <c r="AJ560" s="16">
        <v>0</v>
      </c>
      <c r="AK560" s="16">
        <v>0</v>
      </c>
      <c r="AL560" s="16">
        <v>0</v>
      </c>
      <c r="AM560" s="25">
        <v>0</v>
      </c>
      <c r="AO560" s="7">
        <f t="shared" si="288"/>
        <v>6</v>
      </c>
      <c r="AP560" s="7">
        <f t="shared" si="289"/>
        <v>9.273714420000003</v>
      </c>
      <c r="AQ560" s="7">
        <f t="shared" si="290"/>
        <v>89.64210055999995</v>
      </c>
      <c r="AR560" s="7">
        <f t="shared" si="291"/>
        <v>20.910399999999996</v>
      </c>
      <c r="AS560" s="7">
        <f t="shared" si="292"/>
        <v>125.82621497999996</v>
      </c>
      <c r="AT560" s="30" t="str">
        <f t="shared" si="293"/>
        <v>Inst</v>
      </c>
      <c r="AU560" s="36">
        <f t="shared" si="294"/>
        <v>0.46623333333333344</v>
      </c>
      <c r="AV560" s="36">
        <f t="shared" si="295"/>
        <v>0.17486666666666664</v>
      </c>
      <c r="AW560" s="36">
        <f t="shared" si="296"/>
        <v>0.32393333333333335</v>
      </c>
      <c r="AX560" s="36">
        <f t="shared" si="297"/>
        <v>0.03496666666666667</v>
      </c>
      <c r="AY560" s="36">
        <f t="shared" si="298"/>
        <v>0</v>
      </c>
      <c r="AZ560" s="32">
        <f t="shared" si="299"/>
        <v>1</v>
      </c>
      <c r="BB560" s="36">
        <f t="shared" si="300"/>
        <v>0.4158606341901998</v>
      </c>
      <c r="BC560" s="36">
        <f t="shared" si="301"/>
        <v>0.14040808903839422</v>
      </c>
      <c r="BD560" s="36">
        <f t="shared" si="302"/>
        <v>0.41180997786213897</v>
      </c>
      <c r="BE560" s="36">
        <f t="shared" si="303"/>
        <v>0.03192129890926703</v>
      </c>
      <c r="BF560" s="36">
        <f t="shared" si="304"/>
        <v>0</v>
      </c>
      <c r="BG560" s="32">
        <f t="shared" si="305"/>
        <v>1</v>
      </c>
      <c r="BI560" s="36">
        <f t="shared" si="306"/>
        <v>0.30883158423390716</v>
      </c>
      <c r="BJ560" s="36">
        <f t="shared" si="307"/>
        <v>0.0673505258386819</v>
      </c>
      <c r="BK560" s="36">
        <f t="shared" si="308"/>
        <v>0.6027882113698652</v>
      </c>
      <c r="BL560" s="36">
        <f t="shared" si="309"/>
        <v>0.021029678557545846</v>
      </c>
      <c r="BM560" s="36">
        <f t="shared" si="310"/>
        <v>0</v>
      </c>
      <c r="BN560" s="32">
        <f t="shared" si="311"/>
        <v>1</v>
      </c>
      <c r="BP560" s="36">
        <f t="shared" si="312"/>
        <v>0.34684041481750716</v>
      </c>
      <c r="BQ560" s="36">
        <f t="shared" si="313"/>
        <v>0.17425805771290842</v>
      </c>
      <c r="BR560" s="36">
        <f t="shared" si="314"/>
        <v>0.44259421531869303</v>
      </c>
      <c r="BS560" s="36">
        <f t="shared" si="315"/>
        <v>0.03630731215089142</v>
      </c>
      <c r="BT560" s="36">
        <f t="shared" si="316"/>
        <v>0</v>
      </c>
      <c r="BU560" s="32">
        <f t="shared" si="317"/>
        <v>1</v>
      </c>
      <c r="BW560" s="37">
        <f t="shared" si="318"/>
        <v>0.33054206157763594</v>
      </c>
      <c r="BX560" s="37">
        <f t="shared" si="319"/>
        <v>0.0956283459842814</v>
      </c>
      <c r="BY560" s="37">
        <f t="shared" si="320"/>
        <v>0.5487936808794245</v>
      </c>
      <c r="BZ560" s="37">
        <f t="shared" si="321"/>
        <v>0.025035911558658253</v>
      </c>
      <c r="CA560" s="37">
        <f t="shared" si="322"/>
        <v>0</v>
      </c>
      <c r="CB560" s="33">
        <f t="shared" si="323"/>
        <v>1</v>
      </c>
    </row>
    <row r="561" spans="1:80" ht="12.75">
      <c r="A561" s="12" t="s">
        <v>753</v>
      </c>
      <c r="B561" s="12" t="s">
        <v>754</v>
      </c>
      <c r="C561" s="24"/>
      <c r="D561" s="16">
        <v>0.41151579999999993</v>
      </c>
      <c r="E561" s="16">
        <v>2.3986055100000003</v>
      </c>
      <c r="F561" s="16">
        <v>2.2858918100000003</v>
      </c>
      <c r="G561" s="25">
        <v>5.09601312</v>
      </c>
      <c r="H561" s="27"/>
      <c r="I561" s="12" t="s">
        <v>753</v>
      </c>
      <c r="J561" s="12" t="s">
        <v>754</v>
      </c>
      <c r="K561" s="24"/>
      <c r="L561" s="16">
        <v>0.13710659999999997</v>
      </c>
      <c r="M561" s="16">
        <v>0.7696697699999999</v>
      </c>
      <c r="N561" s="16">
        <v>1.5540256899999998</v>
      </c>
      <c r="O561" s="25">
        <v>2.46080206</v>
      </c>
      <c r="Q561" s="12" t="s">
        <v>753</v>
      </c>
      <c r="R561" s="12" t="s">
        <v>754</v>
      </c>
      <c r="S561" s="24"/>
      <c r="T561" s="16">
        <v>0.4151444000000001</v>
      </c>
      <c r="U561" s="16">
        <v>3.8721102599999995</v>
      </c>
      <c r="V561" s="16">
        <v>1.7083720800000002</v>
      </c>
      <c r="W561" s="25">
        <v>5.99562674</v>
      </c>
      <c r="Y561" s="12" t="s">
        <v>753</v>
      </c>
      <c r="Z561" s="12" t="s">
        <v>754</v>
      </c>
      <c r="AA561" s="24"/>
      <c r="AB561" s="16">
        <v>0.0321418</v>
      </c>
      <c r="AC561" s="16">
        <v>0.23809113000000018</v>
      </c>
      <c r="AD561" s="16">
        <v>0.28491042000000005</v>
      </c>
      <c r="AE561" s="25">
        <v>0.5551433500000003</v>
      </c>
      <c r="AG561" s="12" t="s">
        <v>753</v>
      </c>
      <c r="AH561" s="12" t="s">
        <v>754</v>
      </c>
      <c r="AI561" s="24"/>
      <c r="AJ561" s="16">
        <v>0</v>
      </c>
      <c r="AK561" s="16">
        <v>0</v>
      </c>
      <c r="AL561" s="16">
        <v>0</v>
      </c>
      <c r="AM561" s="25">
        <v>0</v>
      </c>
      <c r="AO561" s="7">
        <f t="shared" si="288"/>
        <v>0</v>
      </c>
      <c r="AP561" s="7">
        <f t="shared" si="289"/>
        <v>0.9959086</v>
      </c>
      <c r="AQ561" s="7">
        <f t="shared" si="290"/>
        <v>7.27847667</v>
      </c>
      <c r="AR561" s="7">
        <f t="shared" si="291"/>
        <v>5.833200000000001</v>
      </c>
      <c r="AS561" s="7">
        <f t="shared" si="292"/>
        <v>14.10758527</v>
      </c>
      <c r="AT561" s="30" t="str">
        <f t="shared" si="293"/>
        <v>Abt</v>
      </c>
      <c r="AU561" s="36">
        <f t="shared" si="294"/>
        <v>0</v>
      </c>
      <c r="AV561" s="36">
        <f t="shared" si="295"/>
        <v>0</v>
      </c>
      <c r="AW561" s="36">
        <f t="shared" si="296"/>
        <v>0</v>
      </c>
      <c r="AX561" s="36">
        <f t="shared" si="297"/>
        <v>0</v>
      </c>
      <c r="AY561" s="36">
        <f t="shared" si="298"/>
        <v>0</v>
      </c>
      <c r="AZ561" s="32">
        <f t="shared" si="299"/>
        <v>0</v>
      </c>
      <c r="BB561" s="36">
        <f t="shared" si="300"/>
        <v>0.41320639263482606</v>
      </c>
      <c r="BC561" s="36">
        <f t="shared" si="301"/>
        <v>0.13766986247533153</v>
      </c>
      <c r="BD561" s="36">
        <f t="shared" si="302"/>
        <v>0.416849899679549</v>
      </c>
      <c r="BE561" s="36">
        <f t="shared" si="303"/>
        <v>0.03227384521029339</v>
      </c>
      <c r="BF561" s="36">
        <f t="shared" si="304"/>
        <v>0</v>
      </c>
      <c r="BG561" s="32">
        <f t="shared" si="305"/>
        <v>1</v>
      </c>
      <c r="BI561" s="36">
        <f t="shared" si="306"/>
        <v>0.3295477362572903</v>
      </c>
      <c r="BJ561" s="36">
        <f t="shared" si="307"/>
        <v>0.10574599671005058</v>
      </c>
      <c r="BK561" s="36">
        <f t="shared" si="308"/>
        <v>0.5319945966111065</v>
      </c>
      <c r="BL561" s="36">
        <f t="shared" si="309"/>
        <v>0.03271167042155267</v>
      </c>
      <c r="BM561" s="36">
        <f t="shared" si="310"/>
        <v>0</v>
      </c>
      <c r="BN561" s="32">
        <f t="shared" si="311"/>
        <v>1</v>
      </c>
      <c r="BP561" s="36">
        <f t="shared" si="312"/>
        <v>0.39187612459713367</v>
      </c>
      <c r="BQ561" s="36">
        <f t="shared" si="313"/>
        <v>0.26641049338270584</v>
      </c>
      <c r="BR561" s="36">
        <f t="shared" si="314"/>
        <v>0.29287047932524174</v>
      </c>
      <c r="BS561" s="36">
        <f t="shared" si="315"/>
        <v>0.04884290269491875</v>
      </c>
      <c r="BT561" s="36">
        <f t="shared" si="316"/>
        <v>0</v>
      </c>
      <c r="BU561" s="32">
        <f t="shared" si="317"/>
        <v>0.9999999999999999</v>
      </c>
      <c r="BW561" s="37">
        <f t="shared" si="318"/>
        <v>0.3612250447166711</v>
      </c>
      <c r="BX561" s="37">
        <f t="shared" si="319"/>
        <v>0.174431131402263</v>
      </c>
      <c r="BY561" s="37">
        <f t="shared" si="320"/>
        <v>0.4249931242839831</v>
      </c>
      <c r="BZ561" s="37">
        <f t="shared" si="321"/>
        <v>0.0393506995970828</v>
      </c>
      <c r="CA561" s="37">
        <f t="shared" si="322"/>
        <v>0</v>
      </c>
      <c r="CB561" s="33">
        <f t="shared" si="323"/>
        <v>1</v>
      </c>
    </row>
    <row r="562" spans="1:80" ht="12.75">
      <c r="A562" s="1" t="s">
        <v>755</v>
      </c>
      <c r="B562" s="1" t="s">
        <v>756</v>
      </c>
      <c r="C562" s="3">
        <v>0.9412</v>
      </c>
      <c r="D562" s="2">
        <v>1.9325554600000001</v>
      </c>
      <c r="E562" s="2">
        <v>8.374460170000003</v>
      </c>
      <c r="F562" s="2">
        <v>1.64449125</v>
      </c>
      <c r="G562" s="4">
        <v>12.892706880000002</v>
      </c>
      <c r="H562"/>
      <c r="I562" s="1" t="s">
        <v>755</v>
      </c>
      <c r="J562" s="1" t="s">
        <v>756</v>
      </c>
      <c r="K562" s="3">
        <v>0.353</v>
      </c>
      <c r="L562" s="2">
        <v>0.6871884199999999</v>
      </c>
      <c r="M562" s="2">
        <v>1.7145315899999998</v>
      </c>
      <c r="N562" s="2">
        <v>1.11598625</v>
      </c>
      <c r="O562" s="4">
        <v>3.8707062599999995</v>
      </c>
      <c r="P562"/>
      <c r="Q562" s="1" t="s">
        <v>755</v>
      </c>
      <c r="R562" s="1" t="s">
        <v>756</v>
      </c>
      <c r="S562" s="3">
        <v>0.6352</v>
      </c>
      <c r="T562" s="2">
        <v>1.6082611600000007</v>
      </c>
      <c r="U562" s="2">
        <v>15.916301419999996</v>
      </c>
      <c r="V562" s="2">
        <v>1.8355698599999997</v>
      </c>
      <c r="W562" s="4">
        <v>19.99533244</v>
      </c>
      <c r="X562"/>
      <c r="Y562" s="1" t="s">
        <v>755</v>
      </c>
      <c r="Z562" s="1" t="s">
        <v>756</v>
      </c>
      <c r="AA562" s="3">
        <v>0.0706</v>
      </c>
      <c r="AB562" s="2">
        <v>0.14836828000000002</v>
      </c>
      <c r="AC562" s="2">
        <v>0.5608407099999997</v>
      </c>
      <c r="AD562" s="2">
        <v>0.30265264000000003</v>
      </c>
      <c r="AE562" s="4">
        <v>1.0824616299999996</v>
      </c>
      <c r="AF562"/>
      <c r="AG562" s="1" t="s">
        <v>755</v>
      </c>
      <c r="AH562" s="1" t="s">
        <v>756</v>
      </c>
      <c r="AI562" s="3">
        <v>0</v>
      </c>
      <c r="AJ562" s="2">
        <v>0</v>
      </c>
      <c r="AK562" s="2">
        <v>0</v>
      </c>
      <c r="AL562" s="2">
        <v>0</v>
      </c>
      <c r="AM562" s="4">
        <v>0</v>
      </c>
      <c r="AO562" s="7">
        <f t="shared" si="288"/>
        <v>2</v>
      </c>
      <c r="AP562" s="7">
        <f t="shared" si="289"/>
        <v>4.376373320000001</v>
      </c>
      <c r="AQ562" s="7">
        <f t="shared" si="290"/>
        <v>26.56613389</v>
      </c>
      <c r="AR562" s="7">
        <f t="shared" si="291"/>
        <v>4.8987</v>
      </c>
      <c r="AS562" s="7">
        <f t="shared" si="292"/>
        <v>37.84120720999999</v>
      </c>
      <c r="AT562" s="30" t="str">
        <f t="shared" si="293"/>
        <v>Abt</v>
      </c>
      <c r="AU562" s="36">
        <f t="shared" si="294"/>
        <v>0.4706</v>
      </c>
      <c r="AV562" s="36">
        <f t="shared" si="295"/>
        <v>0.1765</v>
      </c>
      <c r="AW562" s="36">
        <f t="shared" si="296"/>
        <v>0.3176</v>
      </c>
      <c r="AX562" s="36">
        <f t="shared" si="297"/>
        <v>0.0353</v>
      </c>
      <c r="AY562" s="36">
        <f t="shared" si="298"/>
        <v>0</v>
      </c>
      <c r="AZ562" s="32">
        <f t="shared" si="299"/>
        <v>1</v>
      </c>
      <c r="BB562" s="36">
        <f t="shared" si="300"/>
        <v>0.4415883469465991</v>
      </c>
      <c r="BC562" s="36">
        <f t="shared" si="301"/>
        <v>0.15702234927252498</v>
      </c>
      <c r="BD562" s="36">
        <f t="shared" si="302"/>
        <v>0.36748719599634166</v>
      </c>
      <c r="BE562" s="36">
        <f t="shared" si="303"/>
        <v>0.03390210778453425</v>
      </c>
      <c r="BF562" s="36">
        <f t="shared" si="304"/>
        <v>0</v>
      </c>
      <c r="BG562" s="32">
        <f t="shared" si="305"/>
        <v>1</v>
      </c>
      <c r="BI562" s="36">
        <f t="shared" si="306"/>
        <v>0.3152306694182667</v>
      </c>
      <c r="BJ562" s="36">
        <f t="shared" si="307"/>
        <v>0.06453824245180749</v>
      </c>
      <c r="BK562" s="36">
        <f t="shared" si="308"/>
        <v>0.5991199730417378</v>
      </c>
      <c r="BL562" s="36">
        <f t="shared" si="309"/>
        <v>0.02111111508818793</v>
      </c>
      <c r="BM562" s="36">
        <f t="shared" si="310"/>
        <v>0</v>
      </c>
      <c r="BN562" s="32">
        <f t="shared" si="311"/>
        <v>1</v>
      </c>
      <c r="BP562" s="36">
        <f t="shared" si="312"/>
        <v>0.33569952232224876</v>
      </c>
      <c r="BQ562" s="36">
        <f t="shared" si="313"/>
        <v>0.2278127360320085</v>
      </c>
      <c r="BR562" s="36">
        <f t="shared" si="314"/>
        <v>0.37470550554228665</v>
      </c>
      <c r="BS562" s="36">
        <f t="shared" si="315"/>
        <v>0.061782236103456026</v>
      </c>
      <c r="BT562" s="36">
        <f t="shared" si="316"/>
        <v>0</v>
      </c>
      <c r="BU562" s="32">
        <f t="shared" si="317"/>
        <v>0.9999999999999999</v>
      </c>
      <c r="BW562" s="38">
        <f t="shared" si="318"/>
        <v>0.34070548564827363</v>
      </c>
      <c r="BX562" s="38">
        <f t="shared" si="319"/>
        <v>0.10228812834959237</v>
      </c>
      <c r="BY562" s="38">
        <f t="shared" si="320"/>
        <v>0.5284010187369496</v>
      </c>
      <c r="BZ562" s="38">
        <f t="shared" si="321"/>
        <v>0.028605367265184558</v>
      </c>
      <c r="CA562" s="38">
        <f t="shared" si="322"/>
        <v>0</v>
      </c>
      <c r="CB562" s="34">
        <f t="shared" si="323"/>
        <v>1</v>
      </c>
    </row>
    <row r="563" spans="1:80" ht="12.75">
      <c r="A563" s="1" t="s">
        <v>757</v>
      </c>
      <c r="B563" s="1" t="s">
        <v>758</v>
      </c>
      <c r="C563" s="3">
        <v>0.4444</v>
      </c>
      <c r="D563" s="2">
        <v>0.591529</v>
      </c>
      <c r="E563" s="2">
        <v>8.6504375</v>
      </c>
      <c r="F563" s="2">
        <v>2.03125</v>
      </c>
      <c r="G563" s="4">
        <v>11.7176165</v>
      </c>
      <c r="H563"/>
      <c r="I563" s="1" t="s">
        <v>757</v>
      </c>
      <c r="J563" s="1" t="s">
        <v>758</v>
      </c>
      <c r="K563" s="3">
        <v>0.1667</v>
      </c>
      <c r="L563" s="2">
        <v>0.192402</v>
      </c>
      <c r="M563" s="2">
        <v>1.7300875</v>
      </c>
      <c r="N563" s="2">
        <v>0.43875</v>
      </c>
      <c r="O563" s="4">
        <v>2.5279394999999996</v>
      </c>
      <c r="P563"/>
      <c r="Q563" s="1" t="s">
        <v>757</v>
      </c>
      <c r="R563" s="1" t="s">
        <v>758</v>
      </c>
      <c r="S563" s="3">
        <v>0.3556</v>
      </c>
      <c r="T563" s="2">
        <v>0.7118678900000001</v>
      </c>
      <c r="U563" s="2">
        <v>16.725101879999997</v>
      </c>
      <c r="V563" s="2">
        <v>3.74812</v>
      </c>
      <c r="W563" s="4">
        <v>21.540689769999997</v>
      </c>
      <c r="X563"/>
      <c r="Y563" s="1" t="s">
        <v>757</v>
      </c>
      <c r="Z563" s="1" t="s">
        <v>758</v>
      </c>
      <c r="AA563" s="3">
        <v>0.0333</v>
      </c>
      <c r="AB563" s="2">
        <v>0.04590111000000001</v>
      </c>
      <c r="AC563" s="2">
        <v>0.5757731199999999</v>
      </c>
      <c r="AD563" s="2">
        <v>0.13188</v>
      </c>
      <c r="AE563" s="4">
        <v>0.7868542299999999</v>
      </c>
      <c r="AF563"/>
      <c r="AG563" s="1" t="s">
        <v>757</v>
      </c>
      <c r="AH563" s="1" t="s">
        <v>758</v>
      </c>
      <c r="AI563" s="3">
        <v>0</v>
      </c>
      <c r="AJ563" s="2">
        <v>0</v>
      </c>
      <c r="AK563" s="2">
        <v>0</v>
      </c>
      <c r="AL563" s="2">
        <v>0</v>
      </c>
      <c r="AM563" s="4">
        <v>0</v>
      </c>
      <c r="AO563" s="7">
        <f t="shared" si="288"/>
        <v>1</v>
      </c>
      <c r="AP563" s="7">
        <f t="shared" si="289"/>
        <v>1.5417</v>
      </c>
      <c r="AQ563" s="7">
        <f t="shared" si="290"/>
        <v>27.681399999999996</v>
      </c>
      <c r="AR563" s="7">
        <f t="shared" si="291"/>
        <v>6.35</v>
      </c>
      <c r="AS563" s="7">
        <f t="shared" si="292"/>
        <v>36.5731</v>
      </c>
      <c r="AT563" s="30" t="str">
        <f t="shared" si="293"/>
        <v>Abt</v>
      </c>
      <c r="AU563" s="36">
        <f t="shared" si="294"/>
        <v>0.4444</v>
      </c>
      <c r="AV563" s="36">
        <f t="shared" si="295"/>
        <v>0.1667</v>
      </c>
      <c r="AW563" s="36">
        <f t="shared" si="296"/>
        <v>0.3556</v>
      </c>
      <c r="AX563" s="36">
        <f t="shared" si="297"/>
        <v>0.0333</v>
      </c>
      <c r="AY563" s="36">
        <f t="shared" si="298"/>
        <v>0</v>
      </c>
      <c r="AZ563" s="32">
        <f t="shared" si="299"/>
        <v>1</v>
      </c>
      <c r="BB563" s="36">
        <f t="shared" si="300"/>
        <v>0.3836861905688525</v>
      </c>
      <c r="BC563" s="36">
        <f t="shared" si="301"/>
        <v>0.1247985989492119</v>
      </c>
      <c r="BD563" s="36">
        <f t="shared" si="302"/>
        <v>0.46174216125056755</v>
      </c>
      <c r="BE563" s="36">
        <f t="shared" si="303"/>
        <v>0.029773049231367976</v>
      </c>
      <c r="BF563" s="36">
        <f t="shared" si="304"/>
        <v>0</v>
      </c>
      <c r="BG563" s="32">
        <f t="shared" si="305"/>
        <v>1</v>
      </c>
      <c r="BI563" s="36">
        <f t="shared" si="306"/>
        <v>0.31250000000000006</v>
      </c>
      <c r="BJ563" s="36">
        <f t="shared" si="307"/>
        <v>0.06250000000000001</v>
      </c>
      <c r="BK563" s="36">
        <f t="shared" si="308"/>
        <v>0.6042</v>
      </c>
      <c r="BL563" s="36">
        <f t="shared" si="309"/>
        <v>0.0208</v>
      </c>
      <c r="BM563" s="36">
        <f t="shared" si="310"/>
        <v>0</v>
      </c>
      <c r="BN563" s="32">
        <f t="shared" si="311"/>
        <v>1</v>
      </c>
      <c r="BP563" s="36">
        <f t="shared" si="312"/>
        <v>0.31988188976377957</v>
      </c>
      <c r="BQ563" s="36">
        <f t="shared" si="313"/>
        <v>0.06909448818897637</v>
      </c>
      <c r="BR563" s="36">
        <f t="shared" si="314"/>
        <v>0.5902551181102362</v>
      </c>
      <c r="BS563" s="36">
        <f t="shared" si="315"/>
        <v>0.020768503937007875</v>
      </c>
      <c r="BT563" s="36">
        <f t="shared" si="316"/>
        <v>0</v>
      </c>
      <c r="BU563" s="32">
        <f t="shared" si="317"/>
        <v>1</v>
      </c>
      <c r="BW563" s="38">
        <f t="shared" si="318"/>
        <v>0.3203889333964034</v>
      </c>
      <c r="BX563" s="38">
        <f t="shared" si="319"/>
        <v>0.06912018669459247</v>
      </c>
      <c r="BY563" s="38">
        <f t="shared" si="320"/>
        <v>0.5889763178401611</v>
      </c>
      <c r="BZ563" s="38">
        <f t="shared" si="321"/>
        <v>0.021514562068842946</v>
      </c>
      <c r="CA563" s="38">
        <f t="shared" si="322"/>
        <v>0</v>
      </c>
      <c r="CB563" s="34">
        <f t="shared" si="323"/>
        <v>0.9999999999999999</v>
      </c>
    </row>
    <row r="564" spans="1:80" ht="12.75">
      <c r="A564" s="12" t="s">
        <v>759</v>
      </c>
      <c r="B564" s="12" t="s">
        <v>760</v>
      </c>
      <c r="C564" s="24">
        <v>0.9412</v>
      </c>
      <c r="D564" s="16">
        <v>0.71625051</v>
      </c>
      <c r="E564" s="16">
        <v>3.2194687499999994</v>
      </c>
      <c r="F564" s="16">
        <v>0.26664</v>
      </c>
      <c r="G564" s="25">
        <v>5.143559259999999</v>
      </c>
      <c r="H564" s="27"/>
      <c r="I564" s="12" t="s">
        <v>759</v>
      </c>
      <c r="J564" s="12" t="s">
        <v>760</v>
      </c>
      <c r="K564" s="24">
        <v>0.353</v>
      </c>
      <c r="L564" s="16">
        <v>0.23818477000000002</v>
      </c>
      <c r="M564" s="16">
        <v>0.64389375</v>
      </c>
      <c r="N564" s="16">
        <v>0.15336</v>
      </c>
      <c r="O564" s="25">
        <v>1.38843852</v>
      </c>
      <c r="Q564" s="12" t="s">
        <v>759</v>
      </c>
      <c r="R564" s="12" t="s">
        <v>760</v>
      </c>
      <c r="S564" s="24">
        <v>0.6352</v>
      </c>
      <c r="T564" s="16">
        <v>0.7257021800000002</v>
      </c>
      <c r="U564" s="16">
        <v>6.224649660000001</v>
      </c>
      <c r="V564" s="16">
        <v>0.16668</v>
      </c>
      <c r="W564" s="25">
        <v>7.752231840000001</v>
      </c>
      <c r="Y564" s="12" t="s">
        <v>759</v>
      </c>
      <c r="Z564" s="12" t="s">
        <v>760</v>
      </c>
      <c r="AA564" s="24">
        <v>0.0706</v>
      </c>
      <c r="AB564" s="16">
        <v>0.05590421000000001</v>
      </c>
      <c r="AC564" s="16">
        <v>0.21428784000000006</v>
      </c>
      <c r="AD564" s="16">
        <v>0.01332</v>
      </c>
      <c r="AE564" s="25">
        <v>0.35411205000000007</v>
      </c>
      <c r="AG564" s="12" t="s">
        <v>759</v>
      </c>
      <c r="AH564" s="12" t="s">
        <v>760</v>
      </c>
      <c r="AI564" s="24">
        <v>0</v>
      </c>
      <c r="AJ564" s="16">
        <v>0</v>
      </c>
      <c r="AK564" s="16">
        <v>0</v>
      </c>
      <c r="AL564" s="16">
        <v>0</v>
      </c>
      <c r="AM564" s="25">
        <v>0</v>
      </c>
      <c r="AO564" s="7">
        <f t="shared" si="288"/>
        <v>2</v>
      </c>
      <c r="AP564" s="7">
        <f t="shared" si="289"/>
        <v>1.73604167</v>
      </c>
      <c r="AQ564" s="7">
        <f t="shared" si="290"/>
        <v>10.3023</v>
      </c>
      <c r="AR564" s="7">
        <f t="shared" si="291"/>
        <v>0.6</v>
      </c>
      <c r="AS564" s="7">
        <f t="shared" si="292"/>
        <v>14.63834167</v>
      </c>
      <c r="AT564" s="30" t="str">
        <f t="shared" si="293"/>
        <v>Abt</v>
      </c>
      <c r="AU564" s="36">
        <f t="shared" si="294"/>
        <v>0.4706</v>
      </c>
      <c r="AV564" s="36">
        <f t="shared" si="295"/>
        <v>0.1765</v>
      </c>
      <c r="AW564" s="36">
        <f t="shared" si="296"/>
        <v>0.3176</v>
      </c>
      <c r="AX564" s="36">
        <f t="shared" si="297"/>
        <v>0.0353</v>
      </c>
      <c r="AY564" s="36">
        <f t="shared" si="298"/>
        <v>0</v>
      </c>
      <c r="AZ564" s="32">
        <f t="shared" si="299"/>
        <v>1</v>
      </c>
      <c r="BB564" s="36">
        <f t="shared" si="300"/>
        <v>0.4125767960396941</v>
      </c>
      <c r="BC564" s="36">
        <f t="shared" si="301"/>
        <v>0.13719991525318628</v>
      </c>
      <c r="BD564" s="36">
        <f t="shared" si="302"/>
        <v>0.41802117572442843</v>
      </c>
      <c r="BE564" s="36">
        <f t="shared" si="303"/>
        <v>0.03220211298269125</v>
      </c>
      <c r="BF564" s="36">
        <f t="shared" si="304"/>
        <v>0</v>
      </c>
      <c r="BG564" s="32">
        <f t="shared" si="305"/>
        <v>1</v>
      </c>
      <c r="BI564" s="36">
        <f t="shared" si="306"/>
        <v>0.31249999999999994</v>
      </c>
      <c r="BJ564" s="36">
        <f t="shared" si="307"/>
        <v>0.0625</v>
      </c>
      <c r="BK564" s="36">
        <f t="shared" si="308"/>
        <v>0.6042000000000001</v>
      </c>
      <c r="BL564" s="36">
        <f t="shared" si="309"/>
        <v>0.020800000000000006</v>
      </c>
      <c r="BM564" s="36">
        <f t="shared" si="310"/>
        <v>0</v>
      </c>
      <c r="BN564" s="32">
        <f t="shared" si="311"/>
        <v>1</v>
      </c>
      <c r="BP564" s="36">
        <f t="shared" si="312"/>
        <v>0.4444</v>
      </c>
      <c r="BQ564" s="36">
        <f t="shared" si="313"/>
        <v>0.2556</v>
      </c>
      <c r="BR564" s="36">
        <f t="shared" si="314"/>
        <v>0.2778</v>
      </c>
      <c r="BS564" s="36">
        <f t="shared" si="315"/>
        <v>0.0222</v>
      </c>
      <c r="BT564" s="36">
        <f t="shared" si="316"/>
        <v>0</v>
      </c>
      <c r="BU564" s="32">
        <f t="shared" si="317"/>
        <v>1</v>
      </c>
      <c r="BW564" s="37">
        <f t="shared" si="318"/>
        <v>0.35137581673894613</v>
      </c>
      <c r="BX564" s="37">
        <f t="shared" si="319"/>
        <v>0.09484944068804482</v>
      </c>
      <c r="BY564" s="37">
        <f t="shared" si="320"/>
        <v>0.5295840208380653</v>
      </c>
      <c r="BZ564" s="37">
        <f t="shared" si="321"/>
        <v>0.024190721734943632</v>
      </c>
      <c r="CA564" s="37">
        <f t="shared" si="322"/>
        <v>0</v>
      </c>
      <c r="CB564" s="33">
        <f t="shared" si="323"/>
        <v>0.9999999999999999</v>
      </c>
    </row>
    <row r="565" spans="1:80" ht="12.75">
      <c r="A565" s="1" t="s">
        <v>761</v>
      </c>
      <c r="B565" s="1" t="s">
        <v>762</v>
      </c>
      <c r="C565" s="3">
        <v>0.4706</v>
      </c>
      <c r="D565" s="2">
        <v>0.04130949</v>
      </c>
      <c r="E565" s="2">
        <v>1.10106375</v>
      </c>
      <c r="F565" s="2">
        <v>0.18553999999999998</v>
      </c>
      <c r="G565" s="4">
        <v>1.7985132400000001</v>
      </c>
      <c r="H565"/>
      <c r="I565" s="1" t="s">
        <v>761</v>
      </c>
      <c r="J565" s="1" t="s">
        <v>762</v>
      </c>
      <c r="K565" s="3">
        <v>0.1765</v>
      </c>
      <c r="L565" s="2">
        <v>0.01376023</v>
      </c>
      <c r="M565" s="2">
        <v>0.22620875000000001</v>
      </c>
      <c r="N565" s="2">
        <v>0.11946</v>
      </c>
      <c r="O565" s="4">
        <v>0.53592898</v>
      </c>
      <c r="P565"/>
      <c r="Q565" s="1" t="s">
        <v>761</v>
      </c>
      <c r="R565" s="1" t="s">
        <v>762</v>
      </c>
      <c r="S565" s="3">
        <v>0.3176</v>
      </c>
      <c r="T565" s="2">
        <v>0.04169486</v>
      </c>
      <c r="U565" s="2">
        <v>2.08721086</v>
      </c>
      <c r="V565" s="2">
        <v>0.12723</v>
      </c>
      <c r="W565" s="4">
        <v>2.5737357199999997</v>
      </c>
      <c r="X565"/>
      <c r="Y565" s="1" t="s">
        <v>761</v>
      </c>
      <c r="Z565" s="1" t="s">
        <v>762</v>
      </c>
      <c r="AA565" s="3">
        <v>0.0353</v>
      </c>
      <c r="AB565" s="2">
        <v>0.00322625</v>
      </c>
      <c r="AC565" s="2">
        <v>0.07380664</v>
      </c>
      <c r="AD565" s="2">
        <v>0.01777</v>
      </c>
      <c r="AE565" s="4">
        <v>0.13010289</v>
      </c>
      <c r="AF565"/>
      <c r="AG565" s="1" t="s">
        <v>761</v>
      </c>
      <c r="AH565" s="1" t="s">
        <v>762</v>
      </c>
      <c r="AI565" s="3">
        <v>0</v>
      </c>
      <c r="AJ565" s="2">
        <v>0</v>
      </c>
      <c r="AK565" s="2">
        <v>0</v>
      </c>
      <c r="AL565" s="2">
        <v>0</v>
      </c>
      <c r="AM565" s="4">
        <v>0</v>
      </c>
      <c r="AO565" s="7">
        <f t="shared" si="288"/>
        <v>1</v>
      </c>
      <c r="AP565" s="7">
        <f t="shared" si="289"/>
        <v>0.09999082999999999</v>
      </c>
      <c r="AQ565" s="7">
        <f t="shared" si="290"/>
        <v>3.48829</v>
      </c>
      <c r="AR565" s="7">
        <f t="shared" si="291"/>
        <v>0.45</v>
      </c>
      <c r="AS565" s="7">
        <f t="shared" si="292"/>
        <v>5.03828083</v>
      </c>
      <c r="AT565" s="30" t="str">
        <f t="shared" si="293"/>
        <v>Abt</v>
      </c>
      <c r="AU565" s="36">
        <f t="shared" si="294"/>
        <v>0.4706</v>
      </c>
      <c r="AV565" s="36">
        <f t="shared" si="295"/>
        <v>0.1765</v>
      </c>
      <c r="AW565" s="36">
        <f t="shared" si="296"/>
        <v>0.3176</v>
      </c>
      <c r="AX565" s="36">
        <f t="shared" si="297"/>
        <v>0.0353</v>
      </c>
      <c r="AY565" s="36">
        <f t="shared" si="298"/>
        <v>0</v>
      </c>
      <c r="AZ565" s="32">
        <f t="shared" si="299"/>
        <v>1</v>
      </c>
      <c r="BB565" s="36">
        <f t="shared" si="300"/>
        <v>0.41313278427631817</v>
      </c>
      <c r="BC565" s="36">
        <f t="shared" si="301"/>
        <v>0.13761491928809874</v>
      </c>
      <c r="BD565" s="36">
        <f t="shared" si="302"/>
        <v>0.4169868376930165</v>
      </c>
      <c r="BE565" s="36">
        <f t="shared" si="303"/>
        <v>0.0322654587425667</v>
      </c>
      <c r="BF565" s="36">
        <f t="shared" si="304"/>
        <v>0</v>
      </c>
      <c r="BG565" s="32">
        <f t="shared" si="305"/>
        <v>1</v>
      </c>
      <c r="BI565" s="36">
        <f t="shared" si="306"/>
        <v>0.3156457031955485</v>
      </c>
      <c r="BJ565" s="36">
        <f t="shared" si="307"/>
        <v>0.06484803442374344</v>
      </c>
      <c r="BK565" s="36">
        <f t="shared" si="308"/>
        <v>0.5983478609863285</v>
      </c>
      <c r="BL565" s="36">
        <f t="shared" si="309"/>
        <v>0.02115840139437948</v>
      </c>
      <c r="BM565" s="36">
        <f t="shared" si="310"/>
        <v>0</v>
      </c>
      <c r="BN565" s="32">
        <f t="shared" si="311"/>
        <v>1</v>
      </c>
      <c r="BP565" s="36">
        <f t="shared" si="312"/>
        <v>0.4123111111111111</v>
      </c>
      <c r="BQ565" s="36">
        <f t="shared" si="313"/>
        <v>0.26546666666666663</v>
      </c>
      <c r="BR565" s="36">
        <f t="shared" si="314"/>
        <v>0.28273333333333334</v>
      </c>
      <c r="BS565" s="36">
        <f t="shared" si="315"/>
        <v>0.03948888888888889</v>
      </c>
      <c r="BT565" s="36">
        <f t="shared" si="316"/>
        <v>0</v>
      </c>
      <c r="BU565" s="32">
        <f t="shared" si="317"/>
        <v>1</v>
      </c>
      <c r="BW565" s="38">
        <f t="shared" si="318"/>
        <v>0.3569696292614162</v>
      </c>
      <c r="BX565" s="38">
        <f t="shared" si="319"/>
        <v>0.1063713989122754</v>
      </c>
      <c r="BY565" s="38">
        <f t="shared" si="320"/>
        <v>0.5108360980346544</v>
      </c>
      <c r="BZ565" s="38">
        <f t="shared" si="321"/>
        <v>0.025822873791654048</v>
      </c>
      <c r="CA565" s="38">
        <f t="shared" si="322"/>
        <v>0</v>
      </c>
      <c r="CB565" s="34">
        <f t="shared" si="323"/>
        <v>1</v>
      </c>
    </row>
    <row r="566" spans="1:80" ht="12.75">
      <c r="A566" s="1" t="s">
        <v>763</v>
      </c>
      <c r="B566" s="1" t="s">
        <v>976</v>
      </c>
      <c r="C566" s="3"/>
      <c r="D566" s="2">
        <v>0.005849999999999999</v>
      </c>
      <c r="E566" s="2">
        <v>0.49999499999999997</v>
      </c>
      <c r="F566" s="2">
        <v>0.70854</v>
      </c>
      <c r="G566" s="4">
        <v>1.214385</v>
      </c>
      <c r="H566" s="39"/>
      <c r="I566" s="1" t="s">
        <v>763</v>
      </c>
      <c r="J566" s="1" t="s">
        <v>976</v>
      </c>
      <c r="K566" s="3"/>
      <c r="L566" s="2">
        <v>0.00195</v>
      </c>
      <c r="M566" s="2">
        <v>0.199995</v>
      </c>
      <c r="N566" s="2">
        <v>0.23618</v>
      </c>
      <c r="O566" s="4">
        <v>0.438125</v>
      </c>
      <c r="P566"/>
      <c r="Q566" s="1" t="s">
        <v>763</v>
      </c>
      <c r="R566" s="1" t="s">
        <v>976</v>
      </c>
      <c r="S566" s="3"/>
      <c r="T566" s="2">
        <v>0.011699999999999999</v>
      </c>
      <c r="U566" s="2">
        <v>2.9166099999999995</v>
      </c>
      <c r="V566" s="2">
        <v>1.41708</v>
      </c>
      <c r="W566" s="4">
        <v>4.345389999999999</v>
      </c>
      <c r="X566"/>
      <c r="Y566" s="1" t="s">
        <v>763</v>
      </c>
      <c r="Z566" s="1" t="s">
        <v>976</v>
      </c>
      <c r="AA566" s="3"/>
      <c r="AB566" s="2">
        <v>0</v>
      </c>
      <c r="AC566" s="2">
        <v>0</v>
      </c>
      <c r="AD566" s="2">
        <v>0</v>
      </c>
      <c r="AE566" s="4">
        <v>0</v>
      </c>
      <c r="AF566"/>
      <c r="AG566" s="1" t="s">
        <v>763</v>
      </c>
      <c r="AH566" s="1" t="s">
        <v>976</v>
      </c>
      <c r="AI566" s="3"/>
      <c r="AJ566" s="2">
        <v>0</v>
      </c>
      <c r="AK566" s="2">
        <v>0</v>
      </c>
      <c r="AL566" s="2">
        <v>0</v>
      </c>
      <c r="AM566" s="4">
        <v>0</v>
      </c>
      <c r="AO566" s="7">
        <f t="shared" si="288"/>
        <v>0</v>
      </c>
      <c r="AP566" s="7">
        <f t="shared" si="289"/>
        <v>0.019499999999999997</v>
      </c>
      <c r="AQ566" s="7">
        <f t="shared" si="290"/>
        <v>3.6165999999999996</v>
      </c>
      <c r="AR566" s="7">
        <f t="shared" si="291"/>
        <v>2.3617999999999997</v>
      </c>
      <c r="AS566" s="7">
        <f t="shared" si="292"/>
        <v>5.9979</v>
      </c>
      <c r="AT566" s="30" t="str">
        <f t="shared" si="293"/>
        <v>Abt</v>
      </c>
      <c r="AU566" s="36">
        <f t="shared" si="294"/>
        <v>0</v>
      </c>
      <c r="AV566" s="36">
        <f t="shared" si="295"/>
        <v>0</v>
      </c>
      <c r="AW566" s="36">
        <f t="shared" si="296"/>
        <v>0</v>
      </c>
      <c r="AX566" s="36">
        <f t="shared" si="297"/>
        <v>0</v>
      </c>
      <c r="AY566" s="36">
        <f t="shared" si="298"/>
        <v>0</v>
      </c>
      <c r="AZ566" s="32">
        <f t="shared" si="299"/>
        <v>0</v>
      </c>
      <c r="BB566" s="36">
        <f t="shared" si="300"/>
        <v>0.30000000000000004</v>
      </c>
      <c r="BC566" s="36">
        <f t="shared" si="301"/>
        <v>0.10000000000000002</v>
      </c>
      <c r="BD566" s="36">
        <f t="shared" si="302"/>
        <v>0.6000000000000001</v>
      </c>
      <c r="BE566" s="36">
        <f t="shared" si="303"/>
        <v>0</v>
      </c>
      <c r="BF566" s="36">
        <f t="shared" si="304"/>
        <v>0</v>
      </c>
      <c r="BG566" s="32">
        <f t="shared" si="305"/>
        <v>1.0000000000000002</v>
      </c>
      <c r="BI566" s="36">
        <f t="shared" si="306"/>
        <v>0.13825001382513963</v>
      </c>
      <c r="BJ566" s="36">
        <f t="shared" si="307"/>
        <v>0.055299176021677825</v>
      </c>
      <c r="BK566" s="36">
        <f t="shared" si="308"/>
        <v>0.8064508101531825</v>
      </c>
      <c r="BL566" s="36">
        <f t="shared" si="309"/>
        <v>0</v>
      </c>
      <c r="BM566" s="36">
        <f t="shared" si="310"/>
        <v>0</v>
      </c>
      <c r="BN566" s="32">
        <f t="shared" si="311"/>
        <v>1</v>
      </c>
      <c r="BP566" s="36">
        <f t="shared" si="312"/>
        <v>0.30000000000000004</v>
      </c>
      <c r="BQ566" s="36">
        <f t="shared" si="313"/>
        <v>0.10000000000000002</v>
      </c>
      <c r="BR566" s="36">
        <f t="shared" si="314"/>
        <v>0.6000000000000001</v>
      </c>
      <c r="BS566" s="36">
        <f t="shared" si="315"/>
        <v>0</v>
      </c>
      <c r="BT566" s="36">
        <f t="shared" si="316"/>
        <v>0</v>
      </c>
      <c r="BU566" s="32">
        <f t="shared" si="317"/>
        <v>1.0000000000000002</v>
      </c>
      <c r="BW566" s="38">
        <f t="shared" si="318"/>
        <v>0.2024683639273746</v>
      </c>
      <c r="BX566" s="38">
        <f t="shared" si="319"/>
        <v>0.07304639957318396</v>
      </c>
      <c r="BY566" s="38">
        <f t="shared" si="320"/>
        <v>0.7244852364994414</v>
      </c>
      <c r="BZ566" s="38">
        <f t="shared" si="321"/>
        <v>0</v>
      </c>
      <c r="CA566" s="38">
        <f t="shared" si="322"/>
        <v>0</v>
      </c>
      <c r="CB566" s="34">
        <f t="shared" si="323"/>
        <v>1</v>
      </c>
    </row>
    <row r="567" spans="1:80" ht="12.75">
      <c r="A567" s="12" t="s">
        <v>977</v>
      </c>
      <c r="B567" s="12" t="s">
        <v>978</v>
      </c>
      <c r="C567" s="24"/>
      <c r="D567" s="16">
        <v>0.1575625</v>
      </c>
      <c r="E567" s="16">
        <v>3.44028125</v>
      </c>
      <c r="F567" s="16">
        <v>0.13021875</v>
      </c>
      <c r="G567" s="25">
        <v>3.7280625</v>
      </c>
      <c r="H567" s="27"/>
      <c r="I567" s="12" t="s">
        <v>977</v>
      </c>
      <c r="J567" s="12" t="s">
        <v>978</v>
      </c>
      <c r="K567" s="24"/>
      <c r="L567" s="16">
        <v>0.0315125</v>
      </c>
      <c r="M567" s="16">
        <v>0.75305625</v>
      </c>
      <c r="N567" s="16">
        <v>0.02604375</v>
      </c>
      <c r="O567" s="25">
        <v>0.8106125000000001</v>
      </c>
      <c r="Q567" s="12" t="s">
        <v>977</v>
      </c>
      <c r="R567" s="12" t="s">
        <v>978</v>
      </c>
      <c r="S567" s="24"/>
      <c r="T567" s="16">
        <v>0.30463763999999993</v>
      </c>
      <c r="U567" s="16">
        <v>6.29321738</v>
      </c>
      <c r="V567" s="16">
        <v>0.25177014</v>
      </c>
      <c r="W567" s="25">
        <v>6.8496251599999995</v>
      </c>
      <c r="Y567" s="12" t="s">
        <v>977</v>
      </c>
      <c r="Z567" s="12" t="s">
        <v>978</v>
      </c>
      <c r="AA567" s="24"/>
      <c r="AB567" s="16">
        <v>0.010487360000000001</v>
      </c>
      <c r="AC567" s="16">
        <v>0.22234511999999998</v>
      </c>
      <c r="AD567" s="16">
        <v>0.00866736</v>
      </c>
      <c r="AE567" s="25">
        <v>0.24149984</v>
      </c>
      <c r="AG567" s="12" t="s">
        <v>977</v>
      </c>
      <c r="AH567" s="12" t="s">
        <v>978</v>
      </c>
      <c r="AI567" s="24"/>
      <c r="AJ567" s="16">
        <v>0</v>
      </c>
      <c r="AK567" s="16">
        <v>0</v>
      </c>
      <c r="AL567" s="16">
        <v>0</v>
      </c>
      <c r="AM567" s="25">
        <v>0</v>
      </c>
      <c r="AO567" s="7">
        <f t="shared" si="288"/>
        <v>0</v>
      </c>
      <c r="AP567" s="7">
        <f t="shared" si="289"/>
        <v>0.5042</v>
      </c>
      <c r="AQ567" s="7">
        <f t="shared" si="290"/>
        <v>10.7089</v>
      </c>
      <c r="AR567" s="7">
        <f t="shared" si="291"/>
        <v>0.41669999999999996</v>
      </c>
      <c r="AS567" s="7">
        <f t="shared" si="292"/>
        <v>11.6298</v>
      </c>
      <c r="AT567" s="30" t="str">
        <f t="shared" si="293"/>
        <v>Abt</v>
      </c>
      <c r="AU567" s="36">
        <f t="shared" si="294"/>
        <v>0</v>
      </c>
      <c r="AV567" s="36">
        <f t="shared" si="295"/>
        <v>0</v>
      </c>
      <c r="AW567" s="36">
        <f t="shared" si="296"/>
        <v>0</v>
      </c>
      <c r="AX567" s="36">
        <f t="shared" si="297"/>
        <v>0</v>
      </c>
      <c r="AY567" s="36">
        <f t="shared" si="298"/>
        <v>0</v>
      </c>
      <c r="AZ567" s="32">
        <f t="shared" si="299"/>
        <v>0</v>
      </c>
      <c r="BB567" s="36">
        <f t="shared" si="300"/>
        <v>0.3125</v>
      </c>
      <c r="BC567" s="36">
        <f t="shared" si="301"/>
        <v>0.0625</v>
      </c>
      <c r="BD567" s="36">
        <f t="shared" si="302"/>
        <v>0.6041999999999998</v>
      </c>
      <c r="BE567" s="36">
        <f t="shared" si="303"/>
        <v>0.020800000000000003</v>
      </c>
      <c r="BF567" s="36">
        <f t="shared" si="304"/>
        <v>0</v>
      </c>
      <c r="BG567" s="32">
        <f t="shared" si="305"/>
        <v>0.9999999999999999</v>
      </c>
      <c r="BI567" s="36">
        <f t="shared" si="306"/>
        <v>0.32125440054534077</v>
      </c>
      <c r="BJ567" s="36">
        <f t="shared" si="307"/>
        <v>0.07032059782050444</v>
      </c>
      <c r="BK567" s="36">
        <f t="shared" si="308"/>
        <v>0.5876623537431482</v>
      </c>
      <c r="BL567" s="36">
        <f t="shared" si="309"/>
        <v>0.020762647891006545</v>
      </c>
      <c r="BM567" s="36">
        <f t="shared" si="310"/>
        <v>0</v>
      </c>
      <c r="BN567" s="32">
        <f t="shared" si="311"/>
        <v>1</v>
      </c>
      <c r="BP567" s="36">
        <f t="shared" si="312"/>
        <v>0.3125</v>
      </c>
      <c r="BQ567" s="36">
        <f t="shared" si="313"/>
        <v>0.06250000000000001</v>
      </c>
      <c r="BR567" s="36">
        <f t="shared" si="314"/>
        <v>0.6042</v>
      </c>
      <c r="BS567" s="36">
        <f t="shared" si="315"/>
        <v>0.020800000000000003</v>
      </c>
      <c r="BT567" s="36">
        <f t="shared" si="316"/>
        <v>0</v>
      </c>
      <c r="BU567" s="32">
        <f t="shared" si="317"/>
        <v>1</v>
      </c>
      <c r="BW567" s="37">
        <f t="shared" si="318"/>
        <v>0.32056118763865243</v>
      </c>
      <c r="BX567" s="37">
        <f t="shared" si="319"/>
        <v>0.06970132762386284</v>
      </c>
      <c r="BY567" s="37">
        <f t="shared" si="320"/>
        <v>0.5889718791380764</v>
      </c>
      <c r="BZ567" s="37">
        <f t="shared" si="321"/>
        <v>0.020765605599408418</v>
      </c>
      <c r="CA567" s="37">
        <f t="shared" si="322"/>
        <v>0</v>
      </c>
      <c r="CB567" s="33">
        <f t="shared" si="323"/>
        <v>1</v>
      </c>
    </row>
  </sheetData>
  <autoFilter ref="A4:CB567"/>
  <mergeCells count="5">
    <mergeCell ref="BW3:CB3"/>
    <mergeCell ref="AU3:AZ3"/>
    <mergeCell ref="BB3:BG3"/>
    <mergeCell ref="BI3:BN3"/>
    <mergeCell ref="BP3:BU3"/>
  </mergeCells>
  <printOptions/>
  <pageMargins left="0.41" right="0.41" top="0.67" bottom="0.71" header="0.4921259845" footer="0.49"/>
  <pageSetup fitToHeight="0" fitToWidth="1" horizontalDpi="600" verticalDpi="600" orientation="landscape" paperSize="8" scale="68" r:id="rId2"/>
  <headerFooter alignWithMargins="0">
    <oddHeader>&amp;CTätigkeitsanteile 2006 pro Institution</oddHeader>
    <oddFooter>&amp;L&amp;D&amp;C&amp;F&amp;RSeite 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tschantré</dc:creator>
  <cp:keywords/>
  <dc:description/>
  <cp:lastModifiedBy>Tschantré Gerhard</cp:lastModifiedBy>
  <cp:lastPrinted>2007-09-28T11:56:59Z</cp:lastPrinted>
  <dcterms:created xsi:type="dcterms:W3CDTF">2006-04-24T11:44:12Z</dcterms:created>
  <dcterms:modified xsi:type="dcterms:W3CDTF">2008-03-06T17:22:53Z</dcterms:modified>
  <cp:category/>
  <cp:version/>
  <cp:contentType/>
  <cp:contentStatus/>
</cp:coreProperties>
</file>