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8515" windowHeight="12330"/>
  </bookViews>
  <sheets>
    <sheet name="1 Studierende HF" sheetId="1" r:id="rId1"/>
    <sheet name="Bemerkungen" sheetId="2" r:id="rId2"/>
  </sheets>
  <externalReferences>
    <externalReference r:id="rId3"/>
  </externalReferences>
  <definedNames>
    <definedName name="_xlnm._FilterDatabase" localSheetId="0" hidden="1">'1 Studierende HF'!$A$3:$Y$3</definedName>
    <definedName name="BFS">'[1]BFS annexeT10'!$A:$BS</definedName>
    <definedName name="Darstellung">1</definedName>
    <definedName name="DatenFach" localSheetId="0">'1 Studierende HF'!$B$40:$Y$185</definedName>
    <definedName name="DatenSTUDIS">'[1]STUDIS Daten'!$A:$AA</definedName>
    <definedName name="DIJa">'[1]1 Studierende HF Formeln'!$V$1</definedName>
    <definedName name="_xlnm.Print_Area" localSheetId="0">'1 Studierende HF'!$D$6:$AE$231</definedName>
    <definedName name="_xlnm.Print_Area" localSheetId="1">Bemerkungen!$A$1:$B$108</definedName>
    <definedName name="_xlnm.Print_Titles" localSheetId="0">'1 Studierende HF'!$1:$5</definedName>
    <definedName name="Einrückung0">"  "</definedName>
    <definedName name="Einrückung1">" "</definedName>
    <definedName name="Einrückung2">"    "</definedName>
    <definedName name="Fak" localSheetId="0">'1 Studierende HF'!$D:$D</definedName>
    <definedName name="FB" localSheetId="0">'1 Studierende HF'!$B:$B</definedName>
    <definedName name="FBG" localSheetId="0">'1 Studierende HF'!$A:$A</definedName>
    <definedName name="Jahr">[1]Parameter!$B$1</definedName>
    <definedName name="SHIS" localSheetId="0">'1 Studierende HF'!$E:$E</definedName>
    <definedName name="SMSHF">[1]SMS!$E:$E</definedName>
    <definedName name="SMSSTUDIS">[1]SMS!$B:$B</definedName>
    <definedName name="Spalte">'[1]1 Studierende HF Formeln'!$1:$1</definedName>
    <definedName name="Spaltendifferenz">-1</definedName>
    <definedName name="SPDoppIFach">[1]Doppelimmatrikulierte!$F:$F</definedName>
    <definedName name="SPMinor">'[1]1 Studierende HF Formeln'!$BC:$BC</definedName>
    <definedName name="Sprache">'[1]1 Studierende HF Formeln'!$I$1</definedName>
    <definedName name="SPSHISFach">[1]Parameter!$B$17</definedName>
    <definedName name="SPSHISFachFB">[1]Parameter!$B$19</definedName>
    <definedName name="SPSHISFachVerdichtung">[1]Parameter!$B$20</definedName>
    <definedName name="SPZielBA">'[1]1 Studierende HF Formeln'!$AI:$AI</definedName>
    <definedName name="SPZielCAS">'[1]1 Studierende HF Formeln'!$AM:$AM</definedName>
    <definedName name="SPZielDAS">'[1]1 Studierende HF Formeln'!$AN:$AN</definedName>
    <definedName name="SPZielDr">'[1]1 Studierende HF Formeln'!$AK:$AK</definedName>
    <definedName name="SPZielECTS">[1]Parameter!$B$15</definedName>
    <definedName name="SPZielLiz">'[1]1 Studierende HF Formeln'!$AG:$AG</definedName>
    <definedName name="SPZielMA">'[1]1 Studierende HF Formeln'!$AJ:$AJ</definedName>
    <definedName name="SPZielMAS">'[1]1 Studierende HF Formeln'!$AL:$AL</definedName>
    <definedName name="SPZielSem">[1]Parameter!$B$16</definedName>
    <definedName name="SPZielStaats">'[1]1 Studierende HF Formeln'!$AH:$AH</definedName>
    <definedName name="Stammfile">[1]Parameter!$B$2</definedName>
    <definedName name="Startspalte">'[1]1 Studierende HF Formeln'!$D:$D</definedName>
    <definedName name="STUDIS" localSheetId="0">'1 Studierende HF'!$F:$F</definedName>
    <definedName name="STUDIS">'[1]1 Studierende HF Formeln'!$F:$F</definedName>
    <definedName name="STUDISalt" localSheetId="0">'1 Studierende HF'!$C:$C</definedName>
    <definedName name="Stufeneinrückung">" "</definedName>
    <definedName name="SuchSHISStat" localSheetId="0">'1 Studierende HF'!$E:$E</definedName>
    <definedName name="SuchWertStat" localSheetId="0">'1 Studierende HF'!$E:$E</definedName>
    <definedName name="Titel">[1]Tabellentitel!$F:$I</definedName>
    <definedName name="upersSpalte">-1</definedName>
    <definedName name="Z_ED1BBC96_5707_45A9_BD15_BC58902715FC_.wvu.Cols" localSheetId="0" hidden="1">'1 Studierende HF'!$A:$C,'1 Studierende HF'!$Z:$AA</definedName>
    <definedName name="Z_ED1BBC96_5707_45A9_BD15_BC58902715FC_.wvu.FilterData" localSheetId="0" hidden="1">'1 Studierende HF'!$A$3:$Y$3</definedName>
    <definedName name="Z_ED1BBC96_5707_45A9_BD15_BC58902715FC_.wvu.PrintArea" localSheetId="0" hidden="1">'1 Studierende HF'!$D$6:$AE$231</definedName>
    <definedName name="Z_ED1BBC96_5707_45A9_BD15_BC58902715FC_.wvu.PrintArea" localSheetId="1" hidden="1">Bemerkungen!$A$1:$B$108</definedName>
    <definedName name="Z_ED1BBC96_5707_45A9_BD15_BC58902715FC_.wvu.PrintTitles" localSheetId="0" hidden="1">'1 Studierende HF'!$1:$5</definedName>
    <definedName name="Ziel" localSheetId="0">'1 Studierende HF'!$2:$2</definedName>
  </definedNames>
  <calcPr calcId="145621" calcMode="manual" calcCompleted="0" calcOnSave="0"/>
  <customWorkbookViews>
    <customWorkbookView name="Tschantré, Gerhard (ULS) - Persönliche Ansicht" guid="{ED1BBC96-5707-45A9-BD15-BC58902715FC}" mergeInterval="0" personalView="1" maximized="1" windowWidth="1916" windowHeight="815" activeSheetId="1"/>
  </customWorkbookViews>
</workbook>
</file>

<file path=xl/calcChain.xml><?xml version="1.0" encoding="utf-8"?>
<calcChain xmlns="http://schemas.openxmlformats.org/spreadsheetml/2006/main">
  <c r="U37" i="2" l="1"/>
  <c r="L37" i="2"/>
  <c r="B7" i="2"/>
</calcChain>
</file>

<file path=xl/sharedStrings.xml><?xml version="1.0" encoding="utf-8"?>
<sst xmlns="http://schemas.openxmlformats.org/spreadsheetml/2006/main" count="3198" uniqueCount="598">
  <si>
    <t>HS 2014</t>
  </si>
  <si>
    <t>Grundausbildung</t>
  </si>
  <si>
    <t>wf. Aus.</t>
  </si>
  <si>
    <t>Total inkl. weiterf. Ausbil-dung</t>
  </si>
  <si>
    <t>Weiterbildung</t>
  </si>
  <si>
    <t>Doppel-immatr. nach BFS</t>
  </si>
  <si>
    <t>Total nach BFS</t>
  </si>
  <si>
    <t>Total
Uni</t>
  </si>
  <si>
    <t>Anteil Grundstudium</t>
  </si>
  <si>
    <t>Studienziel</t>
  </si>
  <si>
    <t>nötige ECTS</t>
  </si>
  <si>
    <t>Regelstudienzeit</t>
  </si>
  <si>
    <t>Tabelle 1: Anzahl Studierende nach Hauptfach</t>
  </si>
  <si>
    <t>Liz. Dipl. Staats.</t>
  </si>
  <si>
    <t>Bachelor</t>
  </si>
  <si>
    <t>Master</t>
  </si>
  <si>
    <t>Total Grund-ausb.</t>
  </si>
  <si>
    <t>Dok-torat</t>
  </si>
  <si>
    <t>Vertie-fung</t>
  </si>
  <si>
    <t>WB-Fak.</t>
  </si>
  <si>
    <t>MAS</t>
  </si>
  <si>
    <t>CAS DAS</t>
  </si>
  <si>
    <t>Total Weiter-bildung</t>
  </si>
  <si>
    <t>Sem. &gt; Regel-studienzeit</t>
  </si>
  <si>
    <t>Liz.</t>
  </si>
  <si>
    <t>BA</t>
  </si>
  <si>
    <t>MA</t>
  </si>
  <si>
    <t>Liz./Dipl.</t>
  </si>
  <si>
    <t>Staatsexamen</t>
  </si>
  <si>
    <t>Doktorat</t>
  </si>
  <si>
    <t>Weiterbildung &gt;60 ECTS MAS</t>
  </si>
  <si>
    <t>Weiterbildung CAS</t>
  </si>
  <si>
    <t>Weiterbildung DAS</t>
  </si>
  <si>
    <t>Weiterbildung &lt;60 ECTS</t>
  </si>
  <si>
    <t>Lic./ Dipl.</t>
  </si>
  <si>
    <t>Vorklinik</t>
  </si>
  <si>
    <t>Klinik</t>
  </si>
  <si>
    <t>Total</t>
  </si>
  <si>
    <t>Minor</t>
  </si>
  <si>
    <t>&lt;60 ECTS</t>
  </si>
  <si>
    <t>&gt;60 ECTS</t>
  </si>
  <si>
    <t>1)</t>
  </si>
  <si>
    <t>2)</t>
  </si>
  <si>
    <t>Anz.</t>
  </si>
  <si>
    <t>%</t>
  </si>
  <si>
    <t>A</t>
  </si>
  <si>
    <t>B</t>
  </si>
  <si>
    <t>C</t>
  </si>
  <si>
    <t>D</t>
  </si>
  <si>
    <t>E</t>
  </si>
  <si>
    <t>F</t>
  </si>
  <si>
    <t>G</t>
  </si>
  <si>
    <t>H</t>
  </si>
  <si>
    <t>I</t>
  </si>
  <si>
    <t>J</t>
  </si>
  <si>
    <t>K</t>
  </si>
  <si>
    <t>L</t>
  </si>
  <si>
    <t>M</t>
  </si>
  <si>
    <t>N</t>
  </si>
  <si>
    <t>O</t>
  </si>
  <si>
    <t>P</t>
  </si>
  <si>
    <t>Q</t>
  </si>
  <si>
    <t>R</t>
  </si>
  <si>
    <t>S</t>
  </si>
  <si>
    <t>T</t>
  </si>
  <si>
    <t>U</t>
  </si>
  <si>
    <t>V</t>
  </si>
  <si>
    <t>W</t>
  </si>
  <si>
    <t>X</t>
  </si>
  <si>
    <t>Z</t>
  </si>
  <si>
    <t>AA</t>
  </si>
  <si>
    <t>AB</t>
  </si>
  <si>
    <t>AD</t>
  </si>
  <si>
    <t>AE</t>
  </si>
  <si>
    <t>AF</t>
  </si>
  <si>
    <t>AG</t>
  </si>
  <si>
    <t>AH</t>
  </si>
  <si>
    <t>AI</t>
  </si>
  <si>
    <t>AJ</t>
  </si>
  <si>
    <t>AK</t>
  </si>
  <si>
    <t>AL</t>
  </si>
  <si>
    <t>AN</t>
  </si>
  <si>
    <t>AO</t>
  </si>
  <si>
    <t>AP</t>
  </si>
  <si>
    <t>AQ</t>
  </si>
  <si>
    <t>AR</t>
  </si>
  <si>
    <t>FBG</t>
  </si>
  <si>
    <t>FB</t>
  </si>
  <si>
    <t>ST alt</t>
  </si>
  <si>
    <t>Fak</t>
  </si>
  <si>
    <t>SHIS</t>
  </si>
  <si>
    <t>STUDIS</t>
  </si>
  <si>
    <t>Fachbereich/Fach/Studiengang</t>
  </si>
  <si>
    <t>10,20</t>
  </si>
  <si>
    <t>G+I+K</t>
  </si>
  <si>
    <t>L+M</t>
  </si>
  <si>
    <t>- Abzug</t>
  </si>
  <si>
    <t>N+P+Q</t>
  </si>
  <si>
    <t>34/36</t>
  </si>
  <si>
    <t>Q+S</t>
  </si>
  <si>
    <t>S+T</t>
  </si>
  <si>
    <t>W/L</t>
  </si>
  <si>
    <t>G/L</t>
  </si>
  <si>
    <t>I/L</t>
  </si>
  <si>
    <t>K/L</t>
  </si>
  <si>
    <t>ECTS</t>
  </si>
  <si>
    <t>Sem.</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</si>
  <si>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</si>
  <si>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</si>
  <si>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</si>
  <si>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</si>
  <si>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</si>
  <si>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</si>
  <si>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</si>
  <si>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</si>
  <si>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</si>
  <si>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</si>
  <si>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</si>
  <si>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 übrige</t>
  </si>
  <si>
    <t>Medizin &amp; Pharmazie</t>
  </si>
  <si>
    <t>Humanmedizin</t>
  </si>
  <si>
    <t>Zahnmedizin</t>
  </si>
  <si>
    <t>Veterinärmedizin</t>
  </si>
  <si>
    <t>Pharmazie</t>
  </si>
  <si>
    <t>Medizin &amp; Pharm. übrige (Biomedizin)</t>
  </si>
  <si>
    <t>Interdisziplinäre &amp; andere (Sport, Ökologie)</t>
  </si>
  <si>
    <t>nach Fakultäten</t>
  </si>
  <si>
    <t>TF</t>
  </si>
  <si>
    <t>Theologische Fakultät</t>
  </si>
  <si>
    <t>Rechtswissenschaftliche Fakultät  3)</t>
  </si>
  <si>
    <t>Wirtschafts- und Sozialwissensch. Fakultät</t>
  </si>
  <si>
    <t>Philosophisch-Historische Fakultät</t>
  </si>
  <si>
    <t>Philosophisch-Humanwissensch. Fakultät</t>
  </si>
  <si>
    <t>Philosophisch-Naturwissensch. Fakultät</t>
  </si>
  <si>
    <t>Medizinische Fakultät</t>
  </si>
  <si>
    <t>Vetsuisse Fakultät Bern  3)</t>
  </si>
  <si>
    <t>Interfakultäre, interdisziplinäre Angebote</t>
  </si>
  <si>
    <r>
      <t>1)</t>
    </r>
    <r>
      <rPr>
        <sz val="10"/>
        <rFont val="Arial"/>
        <family val="2"/>
      </rPr>
      <t xml:space="preserve"> Studierende, die an mehreren Unis immatrikuliert sind, werden vom BFS nur an einer Uni gezählt.</t>
    </r>
  </si>
  <si>
    <r>
      <t>2)</t>
    </r>
    <r>
      <rPr>
        <sz val="10"/>
        <rFont val="Arial"/>
        <family val="2"/>
      </rPr>
      <t xml:space="preserve"> Verschiedene Weiterbildungskategorien (DAS/CAS) werden vom BFS noch nicht erfasst.</t>
    </r>
  </si>
  <si>
    <r>
      <t>3)</t>
    </r>
    <r>
      <rPr>
        <sz val="10"/>
        <rFont val="Arial"/>
        <family val="2"/>
      </rPr>
      <t xml:space="preserve"> In der Vetsuisse Fakultät und in der RW-Fakultät gibt es Studiengänge, die einem anderen SHIS-Fachbereich zugeordnet sind (bei Vettsuisse-&gt; 5.5. Med. übrige (Biomed.), bei RW-&gt; 2 Wirschaftswiss.(KPM))</t>
    </r>
  </si>
  <si>
    <t/>
  </si>
  <si>
    <t>Theologie fächerübergr./übrige</t>
  </si>
  <si>
    <t>Religionswissenschaft</t>
  </si>
  <si>
    <t>Lic. phil. hist.</t>
  </si>
  <si>
    <t>B A in Science of Religion, Universität Bern</t>
  </si>
  <si>
    <t>M A in Science of Religion, Universität Bern</t>
  </si>
  <si>
    <t>Doktorat PHIL HIST</t>
  </si>
  <si>
    <t>Weiterbildung PHIL HIST</t>
  </si>
  <si>
    <t>Antikes Judentum</t>
  </si>
  <si>
    <t>M A in Antikes Judentum, Uni Zürich und Uni Bern</t>
  </si>
  <si>
    <t>Judaistik</t>
  </si>
  <si>
    <t>DAS</t>
  </si>
  <si>
    <t>Kirche im Straf- und Massnahmenvollzug</t>
  </si>
  <si>
    <t>DAS Kirche im Straf- und Massnahmenvollzug</t>
  </si>
  <si>
    <t>Protestantische Theologie</t>
  </si>
  <si>
    <t>Bachelor of Theology, Universität Bern</t>
  </si>
  <si>
    <t>Master of Theology Universität Bern</t>
  </si>
  <si>
    <t>Bachelor-Minor als Weiterbildung THEOL</t>
  </si>
  <si>
    <t>Interreligiöse Studien</t>
  </si>
  <si>
    <t>B A in Religious Studies, Universität Bern</t>
  </si>
  <si>
    <t>M A in Religious Studies, Universität Bern</t>
  </si>
  <si>
    <t>Lic</t>
  </si>
  <si>
    <t>Dr</t>
  </si>
  <si>
    <t>AusbildungspfarrerIn/Theological Education</t>
  </si>
  <si>
    <t>MAS in Theological Education MASTE</t>
  </si>
  <si>
    <t>CAS Ausbildungspfarrer/in</t>
  </si>
  <si>
    <t>DAS Ausbildungspfarrer/in</t>
  </si>
  <si>
    <t>Seelsorge und Pastoralpsychologie</t>
  </si>
  <si>
    <t>MAS in Seelsorge und Pastoralpsychologie</t>
  </si>
  <si>
    <t>CAS in Seelsorge und Pastoralpsychologie</t>
  </si>
  <si>
    <t>DAS in Seelsorge und Pastoralpsychologie</t>
  </si>
  <si>
    <t>Christkatholische Theologie</t>
  </si>
  <si>
    <t>Lic. ck. theol.</t>
  </si>
  <si>
    <t>Pfarrer/in ck.-theol.</t>
  </si>
  <si>
    <t>Doktorat CK THEOL</t>
  </si>
  <si>
    <t>Weiterbildung CK THEOL</t>
  </si>
  <si>
    <t>Linguistik</t>
  </si>
  <si>
    <t>B A in Linguistics, Universität Bern</t>
  </si>
  <si>
    <t>M A in Linguistics, Universität Bern</t>
  </si>
  <si>
    <t>Deutsche SLW</t>
  </si>
  <si>
    <t>Deutsche Sprach- und Literaturwissenschaft</t>
  </si>
  <si>
    <t>B A in German Language and Literature, Uni Bern</t>
  </si>
  <si>
    <t>M A in German Studies, Universität Bern</t>
  </si>
  <si>
    <t>Deutsche Literaturwissenschaft</t>
  </si>
  <si>
    <t>M A in German Literature, Universität Bern</t>
  </si>
  <si>
    <t>Deutsche Sprachwissenschaft</t>
  </si>
  <si>
    <t>M A in German Linguistics, Universität Bern</t>
  </si>
  <si>
    <t>Französische SLW</t>
  </si>
  <si>
    <t>Langue et Littérature francaises</t>
  </si>
  <si>
    <t>B A in French Linguistics and Literature, Uni Bern</t>
  </si>
  <si>
    <t>Linguistique/Littérature francaises</t>
  </si>
  <si>
    <t>M A in French Linguistics/Literature, Uni Bern</t>
  </si>
  <si>
    <t>Italienische SLW</t>
  </si>
  <si>
    <t>Italienische Sprach- und Literaturwissenschaft</t>
  </si>
  <si>
    <t>B A in Italian Linguistics and Literature Uni Bern</t>
  </si>
  <si>
    <t>Italienische Sprachwissenschaft/Literaturwissenschaft</t>
  </si>
  <si>
    <t>M A in Italian Linguistics/Literature, Uni Bern</t>
  </si>
  <si>
    <t>Italienische Sprachwissenschaft</t>
  </si>
  <si>
    <t>Italienische Literaturwissenschaft</t>
  </si>
  <si>
    <t>Andere mod. Sprachen Europas</t>
  </si>
  <si>
    <t>Iberische SLW</t>
  </si>
  <si>
    <t>Spanische Sprach- und Literaturwissenschaft</t>
  </si>
  <si>
    <t>B A in Spanish Linguistics and Literature Uni Bern</t>
  </si>
  <si>
    <t>Spanische Sprachwissenschaft/Literaturwissenschaft</t>
  </si>
  <si>
    <t>M A in Spanish Linguistics/Literature, Uni Bern</t>
  </si>
  <si>
    <t>Slawische SLW</t>
  </si>
  <si>
    <t>Slavistik</t>
  </si>
  <si>
    <t>B A in Slavic Languages and Literatures, Uni Bern</t>
  </si>
  <si>
    <t>M A in Slavic Languages and Literatures, Uni Bern</t>
  </si>
  <si>
    <t>Osteuropa-Studien</t>
  </si>
  <si>
    <t>B A in Eastern European Studies, Universität Bern</t>
  </si>
  <si>
    <t>Englische SLW</t>
  </si>
  <si>
    <t>English Languages and Literatures</t>
  </si>
  <si>
    <t>B A in English Languages and Literatures, Uni Bern</t>
  </si>
  <si>
    <t>M A in English Languages and Literatures, Uni Bern</t>
  </si>
  <si>
    <t>English Linguistics</t>
  </si>
  <si>
    <t>M A in English Linguistics, Universität Bern</t>
  </si>
  <si>
    <t>Modern and Contemporary Literatures in English</t>
  </si>
  <si>
    <t>M A in Modern and Contemporary Lit. in Eng. UniB</t>
  </si>
  <si>
    <t>Englische Literaturwissenschaft</t>
  </si>
  <si>
    <t>Klass. SLW</t>
  </si>
  <si>
    <t>Klassische Philologie</t>
  </si>
  <si>
    <t>B A in Classics, Universität Bern</t>
  </si>
  <si>
    <t>M A in Classics, Universität Bern</t>
  </si>
  <si>
    <t>Andere nichteuropäische Sprachen</t>
  </si>
  <si>
    <t>Asiatische SKW</t>
  </si>
  <si>
    <t>Zentralasiatische Kulturwissenschaft</t>
  </si>
  <si>
    <t>B A in Central Asian Studies, Universität Bern</t>
  </si>
  <si>
    <t>M A in Central Asian Studies, Universität Bern</t>
  </si>
  <si>
    <t>Vorderorientalische SKW</t>
  </si>
  <si>
    <t>Islamic and Middle Eastern Studies</t>
  </si>
  <si>
    <t>B A in Islamic and Middle Eastern Studies Uni Bern</t>
  </si>
  <si>
    <t>Middle Eastern Studies</t>
  </si>
  <si>
    <t>M A in Middle Eastern Studies, Universität Bern</t>
  </si>
  <si>
    <t>Islamic Studies and Oriental Literature</t>
  </si>
  <si>
    <t>M A in Islamic Studies and Oriental Lit., Uni Bern</t>
  </si>
  <si>
    <t>SLW fächerübergr./übrige</t>
  </si>
  <si>
    <t>Editionsphilologie</t>
  </si>
  <si>
    <t>M A in Editionsphilologie, Universität Bern</t>
  </si>
  <si>
    <t>World Literature</t>
  </si>
  <si>
    <t>M A in World Literature, Universität Bern</t>
  </si>
  <si>
    <t>Philosophie</t>
  </si>
  <si>
    <t>Philosophie phil.-hist.</t>
  </si>
  <si>
    <t>B A in Philosophy, Universität Bern</t>
  </si>
  <si>
    <t>M A in Philosophy, Universität Bern</t>
  </si>
  <si>
    <t>Political and Economic Philosophy PEP</t>
  </si>
  <si>
    <t>M A in Political and Economic Philosophy, Uni Bern</t>
  </si>
  <si>
    <t>Dip</t>
  </si>
  <si>
    <t>Doktorat PHIL NAT</t>
  </si>
  <si>
    <t>Weiterbildung PHIL NAT</t>
  </si>
  <si>
    <t>Political Legal and Economic Philosophy PLEP</t>
  </si>
  <si>
    <t>Archäologie, Ur- u. Frühgeschichte</t>
  </si>
  <si>
    <t>Archäologie</t>
  </si>
  <si>
    <t>B A in Archaeology, Universität Bern</t>
  </si>
  <si>
    <t>M A in Archaeology, Universität Bern</t>
  </si>
  <si>
    <t>Archäologie Europas</t>
  </si>
  <si>
    <t>Archäologie der Römischen Provinzen</t>
  </si>
  <si>
    <t>Vorderasiatische Archäologie</t>
  </si>
  <si>
    <t>Geschichte</t>
  </si>
  <si>
    <t>B A in History, Universität Bern</t>
  </si>
  <si>
    <t>M A in History, Universität Bern</t>
  </si>
  <si>
    <t>Kunstgeschichte</t>
  </si>
  <si>
    <t>B A in Art History, Universität Bern</t>
  </si>
  <si>
    <t>M A in Art History, Universität Bern</t>
  </si>
  <si>
    <t>Kunstgeschichte mit Schwerpunkt textile Künste</t>
  </si>
  <si>
    <t>M A in Art History,Textile Arts, Uni Bern</t>
  </si>
  <si>
    <t>Kunstgeschichte mit Denkmalpflege und Monumentenmanagement</t>
  </si>
  <si>
    <t>M A in Art History, Cultural Heritage, Uni Bern</t>
  </si>
  <si>
    <t>Research on the Arts</t>
  </si>
  <si>
    <t>M A in Research on the Arts, Universität Bern</t>
  </si>
  <si>
    <t>Musikwissenschaft</t>
  </si>
  <si>
    <t>B A in Musicology, Universität Bern</t>
  </si>
  <si>
    <t>M A in Musicology, Universität Bern</t>
  </si>
  <si>
    <t>Theater- u. Filmwissenschaft</t>
  </si>
  <si>
    <t>Theaterwissenschaft</t>
  </si>
  <si>
    <t>B A in Theatre and Dance Studies, Universität Bern</t>
  </si>
  <si>
    <t>Theaterwissenschaft/Tanzwissenschaft</t>
  </si>
  <si>
    <t>M A in Theatre and Dance Studies, Universität Bern</t>
  </si>
  <si>
    <t>Ethnologie u. Volkskunde</t>
  </si>
  <si>
    <t>Sozialanthropologie/Ethnologie</t>
  </si>
  <si>
    <t>B A in Social Anthropology, Universität Bern</t>
  </si>
  <si>
    <t>M A in Social Anthropology, Universität Bern</t>
  </si>
  <si>
    <t>Anthropologie des Transnationalismus und des Staates (ATS)</t>
  </si>
  <si>
    <t>Historische u. Kulturwiss. fächerüb./übrige</t>
  </si>
  <si>
    <t>Soziolinguistik</t>
  </si>
  <si>
    <t>M A in Soziolinguistik, Universität Bern</t>
  </si>
  <si>
    <t>Antike Kulturen und Konstruktionen</t>
  </si>
  <si>
    <t>M A in Ancient Cultures and Constructions ACCA</t>
  </si>
  <si>
    <t>Lateinamerikastudien</t>
  </si>
  <si>
    <t>M A in Latin American Studies, Universität Bern</t>
  </si>
  <si>
    <t>Religionskulturen: Historizität und kulturelle Normativität</t>
  </si>
  <si>
    <t>M A in Religious Cultures, Universität Bern</t>
  </si>
  <si>
    <t>TanzKultur</t>
  </si>
  <si>
    <t>MAS TanzKultur</t>
  </si>
  <si>
    <t>DAS TanzKultur</t>
  </si>
  <si>
    <t>World Arts</t>
  </si>
  <si>
    <t>M A in World Arts, Universität Bern</t>
  </si>
  <si>
    <t>Psychologie</t>
  </si>
  <si>
    <t>Psychologie HUM</t>
  </si>
  <si>
    <t>B Sc in Psychology Universität Bern</t>
  </si>
  <si>
    <t>M Sc in Psychology, Universität Bern</t>
  </si>
  <si>
    <t>Doktorat PHIL HUM</t>
  </si>
  <si>
    <t>Weiterbildung PHIL HUM</t>
  </si>
  <si>
    <t>Lic. phil.-hist. (h)</t>
  </si>
  <si>
    <t>NABB MASP-CC&amp;HRM</t>
  </si>
  <si>
    <t>MAS in Psychology/Career Counseling... MASP-CC&amp;HRM</t>
  </si>
  <si>
    <t>Psychotherapie</t>
  </si>
  <si>
    <t>MAS in Psychotherapy</t>
  </si>
  <si>
    <t>Psychotherapie (Verhaltenstherapie)</t>
  </si>
  <si>
    <t>MAS in Psychotherapie, SP Verhaltenstherapie</t>
  </si>
  <si>
    <t>Erziehungswissenschaften</t>
  </si>
  <si>
    <t>Erziehungswissenschaft HUM</t>
  </si>
  <si>
    <t>B Sc in Education, Universität Bern</t>
  </si>
  <si>
    <t>M Sc in Education, Universität Bern</t>
  </si>
  <si>
    <t>Pädagogik HIST</t>
  </si>
  <si>
    <t>Fachdidaktik</t>
  </si>
  <si>
    <t>MAS in Subject Didactics</t>
  </si>
  <si>
    <t>CAS Fachdidaktik</t>
  </si>
  <si>
    <t>DAS Fachdidaktik</t>
  </si>
  <si>
    <t>CAS</t>
  </si>
  <si>
    <t>Hochschuldidaktik</t>
  </si>
  <si>
    <t>CAS Hochschuldidaktik</t>
  </si>
  <si>
    <t>Soziologie</t>
  </si>
  <si>
    <t>B A in Social Sciences, Universität Bern</t>
  </si>
  <si>
    <t>Lic. rer. soc.</t>
  </si>
  <si>
    <t>B A in Sociology, Universität Bern</t>
  </si>
  <si>
    <t>M A in Sociology, Universität Bern</t>
  </si>
  <si>
    <t>Doktorat WISO</t>
  </si>
  <si>
    <t>Weiterbildung WISO</t>
  </si>
  <si>
    <t>Politikwissenschaft</t>
  </si>
  <si>
    <t>Lic. rer. pol.</t>
  </si>
  <si>
    <t>B A in Political Science, Universität Bern</t>
  </si>
  <si>
    <t>M A in Political Science, Universität Bern</t>
  </si>
  <si>
    <t>Schweizer Politik und vergleichende Politik</t>
  </si>
  <si>
    <t>M A in Comparative and Swiss Politics, Uni Bern</t>
  </si>
  <si>
    <t>Sozialwissenschaften fächerübergr./übrige</t>
  </si>
  <si>
    <t>Evaluation</t>
  </si>
  <si>
    <t>MAS in Evaluation</t>
  </si>
  <si>
    <t>CAS Externe Schulevaluation</t>
  </si>
  <si>
    <t>DAS Evaluation DAS Ev</t>
  </si>
  <si>
    <t>Bachelor-Minor als Weiterbildung PHILHUM</t>
  </si>
  <si>
    <t>Volkswirtschaftslehre</t>
  </si>
  <si>
    <t>Lic. rer. oec.</t>
  </si>
  <si>
    <t>B Sc in Economics Universität Bern</t>
  </si>
  <si>
    <t>M Sc in Economics, Universität Bern</t>
  </si>
  <si>
    <t>International and Monetary Economics</t>
  </si>
  <si>
    <t>M Sc in International and Monetary Economics</t>
  </si>
  <si>
    <t>Betriebswirtschaftslehre</t>
  </si>
  <si>
    <t>B Sc in Business Administration, Universität Bern</t>
  </si>
  <si>
    <t>M Sc in Business Administration, Universität Bern</t>
  </si>
  <si>
    <t>Executive Master of Business Administration</t>
  </si>
  <si>
    <t>Betriebswirtschaftslehre für Studierende mit FH-Abschluss</t>
  </si>
  <si>
    <t>General Management</t>
  </si>
  <si>
    <t>MAS Master General Management</t>
  </si>
  <si>
    <t>Wirtschaftswissenschaften fächerüb./übrige</t>
  </si>
  <si>
    <t>Han</t>
  </si>
  <si>
    <t>Handelslehrer/in + ZÖ (ab 98/99 Zertifikat)</t>
  </si>
  <si>
    <t>Handelslehrer/in</t>
  </si>
  <si>
    <t>Bachelor-Minor als Weiterbildung WISO</t>
  </si>
  <si>
    <t>Business and Economics</t>
  </si>
  <si>
    <t>M Sc in Business and Economics, Universität Bern</t>
  </si>
  <si>
    <t>Business and Law</t>
  </si>
  <si>
    <t>M A in Business and Law M A BL Universität Bern</t>
  </si>
  <si>
    <t>Public Management und Politik PMP</t>
  </si>
  <si>
    <t>M A in Public Management and Policy, Uni Bern</t>
  </si>
  <si>
    <t>Public Administration</t>
  </si>
  <si>
    <t>MAS Executive Master of Public Administration MPA</t>
  </si>
  <si>
    <t>CAS in Public Administration</t>
  </si>
  <si>
    <t>DAS Public Administration DAS PA</t>
  </si>
  <si>
    <t>Entrepreneurship</t>
  </si>
  <si>
    <t>CAS in Entrepreneurship</t>
  </si>
  <si>
    <t>Rechtswissenschaften</t>
  </si>
  <si>
    <t>Lic. iur.</t>
  </si>
  <si>
    <t>Anwalt/Anwältin</t>
  </si>
  <si>
    <t>Bachelor of Law, Universität Bern</t>
  </si>
  <si>
    <t>Master of Law, Universität Bern</t>
  </si>
  <si>
    <t>Dr. iur. / PhD in Law</t>
  </si>
  <si>
    <t>Weiterbildung Rechtswiss.</t>
  </si>
  <si>
    <t>Strafrecht und Kriminologie</t>
  </si>
  <si>
    <t>Wirtschaftsrecht</t>
  </si>
  <si>
    <t>Privatrecht</t>
  </si>
  <si>
    <t>Öffentliches Recht</t>
  </si>
  <si>
    <t>Internationales und europäisches Recht</t>
  </si>
  <si>
    <t>Nachdiplomstudium RW-Fakultät</t>
  </si>
  <si>
    <t>MAS Legum Magister/Legum Magistra LL.M.</t>
  </si>
  <si>
    <t>DAS RW-Fakultät</t>
  </si>
  <si>
    <t>Criminology and International Criminal Law</t>
  </si>
  <si>
    <t>MAS in Psychology of Law MAS PsyLaw</t>
  </si>
  <si>
    <t>Strafrechtswissenschaft</t>
  </si>
  <si>
    <t>International Law and Economics WTI</t>
  </si>
  <si>
    <t>Master of International Law and Economics MILE WTI</t>
  </si>
  <si>
    <t>Kriminologie</t>
  </si>
  <si>
    <t>DAS Kriminlogie DAS Crim</t>
  </si>
  <si>
    <t>Mathematik</t>
  </si>
  <si>
    <t>Dipl. Math.</t>
  </si>
  <si>
    <t>B Sc in Mathematics, Universität Bern</t>
  </si>
  <si>
    <t>M Sc in Mathematics, Universität Bern</t>
  </si>
  <si>
    <t>Statistik</t>
  </si>
  <si>
    <t>Dipl. Stat.</t>
  </si>
  <si>
    <t>M Sc in Statistik, Universität Bern</t>
  </si>
  <si>
    <t>Informatik</t>
  </si>
  <si>
    <t>Dipl. Inf.</t>
  </si>
  <si>
    <t>B Sc in Computer Science, Universität Bern</t>
  </si>
  <si>
    <t>M Sc in Comp. Science, Universitäten BE und FR</t>
  </si>
  <si>
    <t>Physik</t>
  </si>
  <si>
    <t>Physik mit Schwerpunkt Astronomie</t>
  </si>
  <si>
    <t>B Sc in Physics, Universität Bern</t>
  </si>
  <si>
    <t>M Sc in Physics, Universität Bern</t>
  </si>
  <si>
    <t>Dipl. Phys.</t>
  </si>
  <si>
    <t>Exakte Wissenschaften fächerübergr./übrige</t>
  </si>
  <si>
    <t>Angewandte Statistik</t>
  </si>
  <si>
    <t>MAS in Applied Statistics</t>
  </si>
  <si>
    <t>CAS Angewandte Statistik</t>
  </si>
  <si>
    <t>DAS Angewandte Statistik</t>
  </si>
  <si>
    <t>Chemie</t>
  </si>
  <si>
    <t>Chemie und Molekulare Wissenschaften</t>
  </si>
  <si>
    <t>B Sc in Chemistry and Molecular Sciences, Uni Bern</t>
  </si>
  <si>
    <t>M Sc in Chemistry and Molecular Sciences, Uni Bern</t>
  </si>
  <si>
    <t>Biologie</t>
  </si>
  <si>
    <t>Biochemie und Molekularbiologie</t>
  </si>
  <si>
    <t>B Sc in Biochemie und Molekularbiologie, Uni Bern</t>
  </si>
  <si>
    <t>Dipl. Biol.</t>
  </si>
  <si>
    <t>B Sc in Biology, Universität Bern</t>
  </si>
  <si>
    <t>Ecology and Evolution</t>
  </si>
  <si>
    <t>M Sc in Ecology and Evolution, Universität Bern</t>
  </si>
  <si>
    <t>Molecular Life Sciences</t>
  </si>
  <si>
    <t>M Sc in Molecular Life Sciences, Universität Bern</t>
  </si>
  <si>
    <t>Erdwissenschaften</t>
  </si>
  <si>
    <t>Dipl. Erdw. BENEFRI</t>
  </si>
  <si>
    <t>B Sc in Earth Sciences, Universität Bern</t>
  </si>
  <si>
    <t>M Sc in Earth Sciences, Universität Bern</t>
  </si>
  <si>
    <t>Mineralogie</t>
  </si>
  <si>
    <t>Geographie</t>
  </si>
  <si>
    <t>Dipl. Geogr.</t>
  </si>
  <si>
    <t>B Sc in Geography, Universität Bern</t>
  </si>
  <si>
    <t>M Sc in Geography, Universität Bern</t>
  </si>
  <si>
    <t>Climate Sciences</t>
  </si>
  <si>
    <t>M Sc in Climate Sciences, Universität Bern</t>
  </si>
  <si>
    <t>PhD Sc in Climate Sciences, Universität Bern</t>
  </si>
  <si>
    <t>Arzt, Aerztin</t>
  </si>
  <si>
    <t>Bachelor of Medicine, Universität Bern</t>
  </si>
  <si>
    <t>Master of Medicine, Universität Bern</t>
  </si>
  <si>
    <t>Doktorat MED</t>
  </si>
  <si>
    <t>Weiterbildung HUM MED</t>
  </si>
  <si>
    <t>Experimentelle Biomedizin</t>
  </si>
  <si>
    <t>Dr. phil. (PhD) der Medizin</t>
  </si>
  <si>
    <t>Zahnarzt, Zahnärztin</t>
  </si>
  <si>
    <t>Bachelor of Dental Medicine, Universität Bern</t>
  </si>
  <si>
    <t>Master of Dental Medicine, Universität Bern</t>
  </si>
  <si>
    <t>Doktorat MED DENT</t>
  </si>
  <si>
    <t>Implantologie</t>
  </si>
  <si>
    <t>MAS in Reconstructive Dentistry</t>
  </si>
  <si>
    <t>Zahnerhaltung, Präventiv- und Kinderzahnmedizin</t>
  </si>
  <si>
    <t>MAS in Cariology, Endodontology &amp; Ped. Dentistry</t>
  </si>
  <si>
    <t>Zahnärztliche Prothetik</t>
  </si>
  <si>
    <t>MAS in Prosthodontics and Implant Dentistry</t>
  </si>
  <si>
    <t>Oralchirurgie und Stomatologie</t>
  </si>
  <si>
    <t>MAS in Oral and Implant Surgery</t>
  </si>
  <si>
    <t>Kronen- und Brückenprothetik</t>
  </si>
  <si>
    <t>Kieferorthopädie</t>
  </si>
  <si>
    <t>Weiterbildung DENT MED</t>
  </si>
  <si>
    <t>Tierarzt, Tierärztin</t>
  </si>
  <si>
    <t>Bachelor of Veterinary Medicine, Unis BE und ZH</t>
  </si>
  <si>
    <t>Master of Veterinary Medicine, Unis BE und ZH</t>
  </si>
  <si>
    <t>Doktorat VET MED</t>
  </si>
  <si>
    <t>Weiterbildung VET MED</t>
  </si>
  <si>
    <t>Pharmazeutische Wissenschaften</t>
  </si>
  <si>
    <t>B Sc in Pharmaceutical Sciences, Universität Bern</t>
  </si>
  <si>
    <t>Medizin u. Pharmazie fächerübergr./übrige</t>
  </si>
  <si>
    <t>Health Sciences hum.</t>
  </si>
  <si>
    <t>PhD in Health Sciences hum, Universität Bern</t>
  </si>
  <si>
    <t>Biomedical Engineering</t>
  </si>
  <si>
    <t>Master in Biomedical Engineering, Universität Bern</t>
  </si>
  <si>
    <t>PhD in Biomedical Engineering</t>
  </si>
  <si>
    <t>Cellular and Biomedical Sciences med</t>
  </si>
  <si>
    <t>DDS-PhD (Doctor of Dentistry and Philosophy)</t>
  </si>
  <si>
    <t>Biomedical Sciences</t>
  </si>
  <si>
    <t>M Sc in Biomedical Sciences, Universität Bern</t>
  </si>
  <si>
    <t>PhD in Biomedical Sciences med</t>
  </si>
  <si>
    <t>Cellular and Biomedical Sciences nat</t>
  </si>
  <si>
    <t>MD-PhD nat (Doctor of Medicine and Philosophy)</t>
  </si>
  <si>
    <t>Cellular and Biomedical Sciences vet</t>
  </si>
  <si>
    <t>DVM-PhD med (Veterinary Medicine and Philosophy)</t>
  </si>
  <si>
    <t>Management im Gesundheitswesen</t>
  </si>
  <si>
    <t>MAS Master of Public Health MPH SP Gesundheitsök.</t>
  </si>
  <si>
    <t>DAS Public Health</t>
  </si>
  <si>
    <t>DAS Management im Gesundheitswesen</t>
  </si>
  <si>
    <t>Gesundheitssysteme</t>
  </si>
  <si>
    <t>CAS in Gesundheitssysteme</t>
  </si>
  <si>
    <t>Health Sciences med.</t>
  </si>
  <si>
    <t>PhD in Health Sciences med, Universität Bern</t>
  </si>
  <si>
    <t>Interuniversitäres Weiterbildungsprogramm Public Health</t>
  </si>
  <si>
    <t>MAS Master of Public Health MPH</t>
  </si>
  <si>
    <t>Medical Education</t>
  </si>
  <si>
    <t>MAS Master of Medical Education MME</t>
  </si>
  <si>
    <t>Klinische Ernährung</t>
  </si>
  <si>
    <t>CAS Klinische Ernährung</t>
  </si>
  <si>
    <t>Bewegungs- und Sporttherapie</t>
  </si>
  <si>
    <t>CAS Cardiovascular and Diabetes Therapy</t>
  </si>
  <si>
    <t>Epidemiologie und Biostatistik</t>
  </si>
  <si>
    <t>CAS in Epidemiologie und Biostatistik</t>
  </si>
  <si>
    <t>Gesundheitsförderung und Prävention</t>
  </si>
  <si>
    <t>CAS in Gesundheitsförderung und Prävention</t>
  </si>
  <si>
    <t>Oekologie</t>
  </si>
  <si>
    <t>Nachhaltige Entwicklung</t>
  </si>
  <si>
    <t>CAS Nachhaltige Entwicklung</t>
  </si>
  <si>
    <t>Sport</t>
  </si>
  <si>
    <t>Sportwissenschaft HUM</t>
  </si>
  <si>
    <t>B Sc in Sport Science, Universität Bern</t>
  </si>
  <si>
    <t>M Sc in Sport Science, Universität Bern</t>
  </si>
  <si>
    <t>Sportpsychologie</t>
  </si>
  <si>
    <t>Doktorat ISSW</t>
  </si>
  <si>
    <t>DAS Sportpsychologie</t>
  </si>
  <si>
    <t>Forschungsmanagement</t>
  </si>
  <si>
    <t>CAS Forschungsmanagement</t>
  </si>
  <si>
    <t>Interdisziplinäre / interfakultäre</t>
  </si>
  <si>
    <t>Archiv-, Bibilotheks- und Informationswissenschaft</t>
  </si>
  <si>
    <t>MAS in Archival, Library and Information Sciences</t>
  </si>
  <si>
    <t>CAS Archiv- und Informationswissenschaft</t>
  </si>
  <si>
    <t>Gender, Justice, Globalisation</t>
  </si>
  <si>
    <t>CAS in Gender, Justice, Globalisation</t>
  </si>
  <si>
    <t>1. Allgemeine Angaben zur Statistik</t>
  </si>
  <si>
    <t>1.1 Bezeichnung</t>
  </si>
  <si>
    <t>Anzahl Studierende nach Hauptfach</t>
  </si>
  <si>
    <t>1.2 Berichtszeitraum</t>
  </si>
  <si>
    <t>1.3 Erhebungszeitraum</t>
  </si>
  <si>
    <t>Die Daten werden innerhalb der Immatrikulations- und Rückmeldefristen für das Herbstsemester der Universität Bern erhoben. Bei Unklarheiten wurden die Angaben bis zum 15. November berücksichtigt (Liefertermin an das Bundesamt für Statistik)</t>
  </si>
  <si>
    <t>1.4 Periodizität</t>
  </si>
  <si>
    <t>Die Daten werden jährlich publiziert.</t>
  </si>
  <si>
    <t>1.5 Erhebungsbereich</t>
  </si>
  <si>
    <t>Die Angaben beziehen sich auf die Studierenden der Universität Bern</t>
  </si>
  <si>
    <t>1.6 Datenschutz</t>
  </si>
  <si>
    <t>Die Daten für die Universität Bern dürfen veröffentlicht werden. Die Tabellen dürfen zu Informations- und Planungszwecken an die Kantons- und Bundesbehörden übermittelt werden.</t>
  </si>
  <si>
    <t>Sind einzelne Ergebnisse &lt;3, 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</si>
  <si>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</si>
  <si>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</si>
  <si>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und Anteil Studierende bei Studienbeginn, pro Studienstufe und ausserhalb der Regelstudienzeit. Anzahl und Anteil Studierende in den Stufen Master und Doktorat, die die benötigte Qualifikation dazu nicht in Bern erworben haben.</t>
  </si>
  <si>
    <t>2.2 Zweck der Statistik</t>
  </si>
  <si>
    <t>Informationen über die Zahl der Studierenden pro Studienstufe und deren Mobilität. Einzelne Daten sind Bestandteil einer Kennzahl, die als Indikator verwendet wird für die Leistungsvereinbarung der Universität Bern mit dem Kanton Bern</t>
  </si>
  <si>
    <t>oder für die Strategie der Universität Bern. Die Studierendenzahl wird ferner im Mittelbemessungsmodell MBM der Universität Bern für die Zuteilung der Budgets zu den Fakultäten verwendet.</t>
  </si>
  <si>
    <t>2.3 Hauptnutzer der Statistik</t>
  </si>
  <si>
    <t>Zu den Hauptnutzern gehören neben den Organisationseinheiten der Universität va. die Politik und Verwaltung auf kantonaler und nationaler Ebene im Bereich Bildung und Wissenschaft.</t>
  </si>
  <si>
    <t>Die Daten werden ausserdem vom BFS 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</si>
  <si>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</si>
  <si>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</si>
  <si>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Studierendenzahlen gelten die Regeln des Bundesamtes für Statistik BFS</t>
  </si>
  <si>
    <t>http://www.bfs.admin.ch/bfs/portal/de/index/themen/15/06/data.html</t>
  </si>
  <si>
    <t>3.1. Erhebungsinstrumente</t>
  </si>
  <si>
    <t>3.2 Definitionen</t>
  </si>
  <si>
    <t>Studierende</t>
  </si>
  <si>
    <t>Als Studierende gemäss SHIS (Schweizerisches Hochschul-Informations-System) gelten alle Personen, die im angegebenen Herbstsemester an der Universität Bern immatrikuliert oderregistriert waren.</t>
  </si>
  <si>
    <t>Dabei werden Doppelimmatrikulationen an verschiedenen universitären Hochschulen nach bestimmten Regeln eliminiert (Vgl. Spalte R). Dies hat zur Folge, dass die Angaben der Universität Bern von jenen des BFS abweichen können. Vergl Spalten S und T</t>
  </si>
  <si>
    <t>Einige Studierende, die an der Universität Bern einen Weiterbildungskurs besuchen, werden vom BFS nicht gezählt (DAS/CAS).</t>
  </si>
  <si>
    <t>Auswahlkriterien</t>
  </si>
  <si>
    <t>Ein Studierender wird gezählt, wenn er an der Universität immatrikuliert und nicht beurlaubt ist, auch wenn er zur Zeit an einer anderen Uni ein Gastsemester absolviert. Nicht gezählt werden exmatrikulierte Studierende, sowie solche,</t>
  </si>
  <si>
    <t>die an einer anderen Hochschule immatrikuliert sind und in Bern ein Gastsemester absolvieren oder nur ein Teil- oder Nebenfach belegen (z.B. Studierende der Pädagogischen Hochschule Bern).</t>
  </si>
  <si>
    <t>Lernende, die ohne Immatrikulation die Universität Bern besuchen, sind nicht erfasst (z.B. Senioren-Uni, Kinder-Uni).</t>
  </si>
  <si>
    <t>Fachzuordnung</t>
  </si>
  <si>
    <t>Pro Person und Semester wird nur eine Fachrichtung erhoben. Bei Studierenden, die mehrere Fächer belegen, zählt das Hauptfach (Major). Mehrere Hauptfächer werden im Moment noch nicht erfasst.</t>
  </si>
  <si>
    <t>4. Darstellung und Interpretation der Ergebnisse</t>
  </si>
  <si>
    <t>Jeder Studiengang der Universität Bern wird durch das BFS einem SHIS-Fach zugeordnet. Die Reihenfolge und Struktur der dargestellten Fächer und Fachbereiche orientiert sich am SHIS (Schweizerisches Hochschul-Informations-System).</t>
  </si>
  <si>
    <t>Im Unterschied zur Unterteilung in Fakultäten und Institute geht das SHIS von rund 90 Fachrichtungen aus, die zu zwanzig gesamtschweizerisch vergleichbaren Fachbereichen bzw. zu sieben Fachbereichsgruppen zusammengefasst werden.</t>
  </si>
  <si>
    <t>In Spalte B wird die SHIS-Fach-Nr bzw. Fachbereichs-Nr ausgewiesen. In Spalte A wird jedes Angebot der Universität Bern einer Fakultätsnummer zugewiesen. Im Anfangsteil der Tabelle werden die Totale pro Fachbereich und pro Fakultät separat ausgewiesen.</t>
  </si>
  <si>
    <t>Studienstufe</t>
  </si>
  <si>
    <t>Die verschiedenen Studienstufen werden folgendermassen zusammengefasst:</t>
  </si>
  <si>
    <r>
      <t xml:space="preserve">- Stufe </t>
    </r>
    <r>
      <rPr>
        <b/>
        <sz val="10"/>
        <rFont val="Arial"/>
        <family val="2"/>
      </rPr>
      <t>Lizentiat/Diplom/Staatsexamen (Liz./Dipl./Staats.)</t>
    </r>
    <r>
      <rPr>
        <sz val="10"/>
        <rFont val="Arial"/>
        <family val="2"/>
      </rPr>
      <t xml:space="preserve">: Studien im Hinblick auf ein Lizentiat/Diplom oder einen nichtakademischen Abschluss. Gemäss den «Bologna-Richtlinien» der Schweizerischen Universitätskonferenz (SUK) </t>
    </r>
  </si>
  <si>
    <t>werden die Lizentiats- und Diplomstudiengänge an den universitären Hochschulen durch zweistufige Bachelor- und Masterstudiengänge ersetzt. Die Umsetzung der neuen Strukturen soll bis Ende 2010 abgeschlossen sein.</t>
  </si>
  <si>
    <r>
      <t xml:space="preserve">- Stufe </t>
    </r>
    <r>
      <rPr>
        <b/>
        <sz val="10"/>
        <rFont val="Arial"/>
        <family val="2"/>
      </rPr>
      <t>Bachelor (BA):</t>
    </r>
    <r>
      <rPr>
        <sz val="10"/>
        <rFont val="Arial"/>
        <family val="2"/>
      </rPr>
      <t xml:space="preserve"> Studien im Hinblick auf ein Bachelordiplom. Gemäss den Richtlinien der SUK umfasst das Bachelorstudium 180 Kreditpunkte, die gemäss dem europäischen Kredittransfer- und Akkumulationssystem (ECTS) vergeben werden.</t>
    </r>
  </si>
  <si>
    <t>Dies entspricht einer Richtstudienzeit von durchschnittlich drei Jahren (Vollzeitstudium).</t>
  </si>
  <si>
    <r>
      <t xml:space="preserve">- Stufe </t>
    </r>
    <r>
      <rPr>
        <b/>
        <sz val="10"/>
        <rFont val="Arial"/>
        <family val="2"/>
      </rPr>
      <t>Master (MA):</t>
    </r>
    <r>
      <rPr>
        <sz val="10"/>
        <rFont val="Arial"/>
        <family val="2"/>
      </rPr>
      <t xml:space="preserve"> Studien im Hinblick auf ein Masterdiplom (ohne Masterstudiengänge im Bereich der universitären Weiterbildung). Das Masterstudium umfasst gemäss den «Bologna-Richtlinien» der SUK 90 bis 120 Kreditpunkte.</t>
    </r>
  </si>
  <si>
    <t>Die Richtstudienzeit im Vollzeitstudium beträgt 1,5 bis 2 Jahre.</t>
  </si>
  <si>
    <r>
      <t xml:space="preserve">- Stufe </t>
    </r>
    <r>
      <rPr>
        <b/>
        <sz val="10"/>
        <rFont val="Arial"/>
        <family val="2"/>
      </rPr>
      <t>Doktorat (Dr):</t>
    </r>
    <r>
      <rPr>
        <sz val="10"/>
        <rFont val="Arial"/>
        <family val="2"/>
      </rPr>
      <t xml:space="preserve"> Studien im Hinblick auf ein Doktorat.</t>
    </r>
  </si>
  <si>
    <r>
      <t xml:space="preserve">- Stufe </t>
    </r>
    <r>
      <rPr>
        <b/>
        <sz val="10"/>
        <rFont val="Arial"/>
        <family val="2"/>
      </rPr>
      <t>Vertiefung:</t>
    </r>
    <r>
      <rPr>
        <sz val="10"/>
        <rFont val="Arial"/>
        <family val="2"/>
      </rPr>
      <t xml:space="preserve"> Studien im Umfang von bis zu 60 ECTS-Punkten, die in der Regel direkt an den Erwerb eines universitären Abschlusses der zweiten Stufe (Master, Lizentiat/Diplom) anschliessen.</t>
    </r>
  </si>
  <si>
    <t>Sie bereiten entweder die Studierenden auf die Berufspraxis vor oder sind auf eine zukünftige Forschungstätigkeit orientiert. An der Universität Bern wird vorwiegend ein zusätzliches Nebenfach (Minor) nach Abschluss der 2. Stufe belegt.</t>
  </si>
  <si>
    <r>
      <t xml:space="preserve">- Stufe </t>
    </r>
    <r>
      <rPr>
        <b/>
        <sz val="10"/>
        <rFont val="Arial"/>
        <family val="2"/>
      </rPr>
      <t>Weiterbildung (WB):</t>
    </r>
    <r>
      <rPr>
        <sz val="10"/>
        <rFont val="Arial"/>
        <family val="2"/>
      </rPr>
      <t xml:space="preserve"> Hier wird Unterschieden in Angebote, die weniger als 60 ECTS-Kreditpunkte umfassen und Angebote mit mindestens 60 ECTS-Kreditpunkten, z.B. Nachdiplomstudien NDS oder Master of Advanced Studies MAS. </t>
    </r>
  </si>
  <si>
    <r>
      <t xml:space="preserve">- Stufe </t>
    </r>
    <r>
      <rPr>
        <b/>
        <sz val="10"/>
        <rFont val="Arial"/>
        <family val="2"/>
      </rPr>
      <t>Weiterbildung (CAS/DAS):</t>
    </r>
    <r>
      <rPr>
        <sz val="10"/>
        <rFont val="Arial"/>
        <family val="2"/>
      </rPr>
      <t xml:space="preserve"> Weiterbildungsangebote mit Diplom oder Zertifikat werden zur Zeit vom BFS nicht bereücksichtigt.</t>
    </r>
  </si>
  <si>
    <t>Doppelimmatrikulierte</t>
  </si>
  <si>
    <t>Studierende, die an mehreren Unis immatrikuliert sind, werden in Bern mitgezählt. Das BFS zählt diese Studierenden aus IUV-rechtlichen Gründen jedoch nur an einer Uni.</t>
  </si>
  <si>
    <t>Wenn diese für Bern nicht gezählt werden, weisen wir sie in dieser Spalte aus.Im Total BFS sind sie nicht enthalten im Total Uni Bern sind sie enthalten.</t>
  </si>
  <si>
    <t>Die Regelstudienzeit beträgt beim Lizentiat/Diplom 12 Semester, in der Medizin 16 Semester. Bei den neuen Studiengängen nach Bologna werden Bachelor und Master zusammengezählt. Für BA gelten 7 für den MA 5 Semester, total 12.</t>
  </si>
  <si>
    <t>5. Aktualität</t>
  </si>
  <si>
    <t>Die aktuell veröffentlichten Zahlen für frühere Jahre können von bereits publizierten Angaben abweichen, da die Daten wenn nötig rückwirkend korrigiert werden. Jede Berechnung gibt den jeweils neuesten Informationsstand wieder.</t>
  </si>
  <si>
    <t>6. Inhaltliche, zeitliche und räumliche Vergleichbarkeit</t>
  </si>
  <si>
    <t>Auf der Stufe SHIS-Fach oder SHIS-Fachbereich ist ein Vergleich mit anderen Statistiken der Universität Bern möglich, z.B. mit der Personalstatistik.</t>
  </si>
  <si>
    <t>Der SHIS-Fächerkatalog ist 1997 revidiert worden. Dabei wurde einerseits die Struktur des älteren Katalogs modifiziert und wurden insbesondere zusätzliche Fachbereiche und Fachbereichsgruppen kreiert.</t>
  </si>
  <si>
    <t>Deshalb können einzelne Fachrichtungen neu zu einem anderen Fachbereich gehören (z.B. Philosophie). Andererseits wurden einzelne Fachrichtungen zusammengefasst (z.B. andere moderne Sprachen Europas) oder zusätzlich unterteilt.</t>
  </si>
  <si>
    <t>So sind beispielsweise die früheren Wirtschaftswissenschaften neu in drei Fachrichtungen untergliedert: Volkswirtschaftslehre, Betriebswirtschaftslehre und Wirtschaftswissenschaften fächerübergreifend/übrige.</t>
  </si>
  <si>
    <t>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</si>
  <si>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t>
  </si>
  <si>
    <t xml:space="preserve">D.h. die Daten auf der Stufe SHIS-Fach oder SHIS-Fachbereich können mit den Daten des BFS oder mit denen anderer schweizerischer Universitäten verglichen werden. </t>
  </si>
  <si>
    <t>7. Weitere Informationen</t>
  </si>
  <si>
    <t>Die Studierendenstatistik des BFS finden Sie unter:</t>
  </si>
  <si>
    <t>Für weitere Fragen wenden Sie sich bitte an den Controllerdienst der Universität Bern:</t>
  </si>
  <si>
    <t>Gerhard Tschantré</t>
  </si>
  <si>
    <t>Telefon: +41 (0)31 631 31 74</t>
  </si>
  <si>
    <t>Telefax: +41 (0)31 631 39 39</t>
  </si>
  <si>
    <t>E-Mail: gerhard.tschantre@uls.unibe.ch</t>
  </si>
  <si>
    <t>Die Daten werden im Zuge der Immatrikulation bzw. Rückmeldung der Studierenden von den Immatrikulationsdiensten der Universität Bern im EDV-System OmniTracker erhoben.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</si>
</sst>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_);_(* \(#,##0\);_(* &quot;-&quot;_);_(@_)"/>
    <numFmt numFmtId="166" formatCode="_(* #,##0.00_);_(* \(#,##0.00\);_(* &quot;-&quot;??_);_(@_)"/>
    <numFmt numFmtId="167" formatCode="_ &quot;Frs.&quot;\ * #,##0_ ;_ &quot;Frs.&quot;\ * \-#,##0_ ;_ &quot;Frs.&quot;\ * &quot;-&quot;_ ;_ @_ "/>
    <numFmt numFmtId="168" formatCode="_ &quot;Frs.&quot;\ * #,##0.00_ ;_ &quot;Frs.&quot;\ * \-#,##0.00_ ;_ &quot;Frs.&quot;\ * &quot;-&quot;??_ ;_ @_ "/>
  </numFmts>
  <fonts count="17" x14ac:knownFonts="1">
    <font>
      <sz val="10"/>
      <name val="Arial"/>
    </font>
    <font>
      <b/>
      <sz val="12"/>
      <color indexed="8"/>
      <name val="Arial"/>
      <family val="2"/>
    </font>
    <font>
      <b/>
      <sz val="8"/>
      <color indexed="8"/>
      <name val="Arial"/>
      <family val="2"/>
    </font>
    <font>
      <b/>
      <sz val="8"/>
      <name val="Arial"/>
      <family val="2"/>
    </font>
    <font>
      <b/>
      <sz val="10"/>
      <color indexed="8"/>
      <name val="Arial"/>
      <family val="2"/>
    </font>
    <font>
      <b/>
      <sz val="10"/>
      <name val="Arial"/>
      <family val="2"/>
    </font>
    <font>
      <sz val="10"/>
      <color indexed="8"/>
      <name val="Arial"/>
      <family val="2"/>
    </font>
    <font>
      <sz val="8"/>
      <color indexed="8"/>
      <name val="Arial"/>
      <family val="2"/>
    </font>
    <font>
      <sz val="8"/>
      <name val="Arial"/>
      <family val="2"/>
    </font>
    <font>
      <b/>
      <sz val="9"/>
      <name val="Arial"/>
      <family val="2"/>
    </font>
    <font>
      <sz val="10"/>
      <name val="Arial"/>
      <family val="2"/>
    </font>
    <font>
      <vertAlign val="superscript"/>
      <sz val="10"/>
      <name val="Arial"/>
      <family val="2"/>
    </font>
    <font>
      <b/>
      <sz val="12"/>
      <name val="Arial"/>
      <family val="2"/>
    </font>
    <font>
      <b/>
      <i/>
      <sz val="10"/>
      <name val="Arial"/>
      <family val="2"/>
    </font>
    <font>
      <u/>
      <sz val="10"/>
      <color indexed="12"/>
      <name val="Arial"/>
      <family val="2"/>
    </font>
    <font>
      <sz val="12"/>
      <name val="Times New Roman"/>
      <family val="1"/>
    </font>
    <font>
      <sz val="11"/>
      <color rgb="FF000000"/>
      <name val="Calibri"/>
      <family val="2"/>
      <scheme val="minor"/>
    </font>
  </fonts>
  <fills count="6">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15"/>
        <bgColor indexed="64"/>
      </patternFill>
    </fill>
    <fill>
      <patternFill patternType="solid">
        <fgColor theme="3" tint="0.79998168889431442"/>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style="dotted">
        <color indexed="64"/>
      </left>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hair">
        <color indexed="64"/>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right/>
      <top style="hair">
        <color indexed="64"/>
      </top>
      <bottom style="hair">
        <color indexed="64"/>
      </bottom>
      <diagonal/>
    </border>
    <border>
      <left/>
      <right/>
      <top/>
      <bottom style="hair">
        <color indexed="64"/>
      </bottom>
      <diagonal/>
    </border>
  </borders>
  <cellStyleXfs count="8">
    <xf numFmtId="0" fontId="0" fillId="0" borderId="0"/>
    <xf numFmtId="9" fontId="10" fillId="0" borderId="0" applyFont="0" applyFill="0" applyBorder="0" applyAlignment="0" applyProtection="0"/>
    <xf numFmtId="0" fontId="14" fillId="0" borderId="0" applyNumberFormat="0" applyFill="0" applyBorder="0" applyAlignment="0" applyProtection="0">
      <alignment vertical="top"/>
      <protection locked="0"/>
    </xf>
    <xf numFmtId="165" fontId="6" fillId="0" borderId="0" applyFont="0" applyFill="0" applyBorder="0" applyAlignment="0" applyProtection="0"/>
    <xf numFmtId="166" fontId="6" fillId="0" borderId="0" applyFont="0" applyFill="0" applyBorder="0" applyAlignment="0" applyProtection="0"/>
    <xf numFmtId="167" fontId="15" fillId="0" borderId="0" applyFont="0" applyFill="0" applyBorder="0" applyAlignment="0" applyProtection="0"/>
    <xf numFmtId="168" fontId="15" fillId="0" borderId="0" applyFont="0" applyFill="0" applyBorder="0" applyAlignment="0" applyProtection="0"/>
    <xf numFmtId="0" fontId="16" fillId="0" borderId="0"/>
  </cellStyleXfs>
  <cellXfs count="412">
    <xf numFmtId="0" fontId="0" fillId="0" borderId="0" xfId="0"/>
    <xf numFmtId="0" fontId="1" fillId="2" borderId="1" xfId="0" applyNumberFormat="1" applyFont="1" applyFill="1" applyBorder="1"/>
    <xf numFmtId="0" fontId="1" fillId="2" borderId="1" xfId="0" applyFont="1" applyFill="1" applyBorder="1"/>
    <xf numFmtId="0" fontId="2" fillId="2" borderId="2" xfId="0" applyFont="1" applyFill="1" applyBorder="1" applyAlignment="1">
      <alignment horizontal="center"/>
    </xf>
    <xf numFmtId="164" fontId="1" fillId="2" borderId="1" xfId="0" applyNumberFormat="1" applyFont="1" applyFill="1" applyBorder="1"/>
    <xf numFmtId="0" fontId="3" fillId="2" borderId="2" xfId="0" applyFont="1" applyFill="1" applyBorder="1"/>
    <xf numFmtId="0" fontId="3" fillId="2" borderId="2" xfId="0" applyFont="1" applyFill="1" applyBorder="1" applyAlignment="1">
      <alignment horizontal="center"/>
    </xf>
    <xf numFmtId="0" fontId="4" fillId="2" borderId="2" xfId="0" applyFont="1" applyFill="1" applyBorder="1" applyAlignment="1">
      <alignment horizontal="center" wrapText="1"/>
    </xf>
    <xf numFmtId="0" fontId="5" fillId="2" borderId="4" xfId="0" applyFont="1" applyFill="1" applyBorder="1" applyAlignment="1">
      <alignment horizontal="center"/>
    </xf>
    <xf numFmtId="0" fontId="5" fillId="2" borderId="3" xfId="0" applyFont="1" applyFill="1" applyBorder="1" applyAlignment="1">
      <alignment horizontal="center"/>
    </xf>
    <xf numFmtId="0" fontId="5" fillId="2" borderId="5" xfId="0" applyFont="1" applyFill="1" applyBorder="1" applyAlignment="1">
      <alignment horizontal="center"/>
    </xf>
    <xf numFmtId="0" fontId="6" fillId="2" borderId="9" xfId="0" applyNumberFormat="1" applyFont="1" applyFill="1" applyBorder="1" applyAlignment="1">
      <alignment vertical="top"/>
    </xf>
    <xf numFmtId="0" fontId="6" fillId="2" borderId="9" xfId="0" applyFont="1" applyFill="1" applyBorder="1" applyAlignment="1">
      <alignment vertical="top"/>
    </xf>
    <xf numFmtId="0" fontId="7" fillId="2" borderId="0" xfId="0" applyFont="1" applyFill="1" applyBorder="1" applyAlignment="1">
      <alignment horizontal="center" vertical="top"/>
    </xf>
    <xf numFmtId="164" fontId="6" fillId="2" borderId="9"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horizontal="center" vertical="top"/>
    </xf>
    <xf numFmtId="0" fontId="4" fillId="2" borderId="0" xfId="0" applyFont="1" applyFill="1" applyBorder="1" applyAlignment="1">
      <alignment horizontal="center" wrapText="1"/>
    </xf>
    <xf numFmtId="0" fontId="9" fillId="2" borderId="3" xfId="0" applyFont="1" applyFill="1" applyBorder="1" applyAlignment="1">
      <alignment horizontal="center" wrapText="1"/>
    </xf>
    <xf numFmtId="0" fontId="5" fillId="2" borderId="5" xfId="0" applyFont="1" applyFill="1" applyBorder="1" applyAlignment="1">
      <alignment horizontal="center" wrapText="1"/>
    </xf>
    <xf numFmtId="0" fontId="5" fillId="3" borderId="6" xfId="0" applyFont="1" applyFill="1" applyBorder="1" applyAlignment="1">
      <alignment horizontal="center" vertical="top" wrapText="1"/>
    </xf>
    <xf numFmtId="0" fontId="5" fillId="2" borderId="3" xfId="0" applyFont="1" applyFill="1" applyBorder="1" applyAlignment="1">
      <alignment horizontal="center" wrapText="1"/>
    </xf>
    <xf numFmtId="0" fontId="5" fillId="2" borderId="11" xfId="0" applyFont="1" applyFill="1" applyBorder="1" applyAlignment="1">
      <alignment horizontal="center" wrapText="1"/>
    </xf>
    <xf numFmtId="0" fontId="5" fillId="2" borderId="4" xfId="0" applyFont="1" applyFill="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5" fillId="2" borderId="15" xfId="0" applyFont="1" applyFill="1" applyBorder="1" applyAlignment="1">
      <alignment horizontal="center" wrapText="1"/>
    </xf>
    <xf numFmtId="0" fontId="4" fillId="2" borderId="11" xfId="0" applyFont="1" applyFill="1" applyBorder="1" applyAlignment="1">
      <alignment horizontal="center" wrapText="1"/>
    </xf>
    <xf numFmtId="0" fontId="6" fillId="2" borderId="7" xfId="0" applyNumberFormat="1" applyFont="1" applyFill="1" applyBorder="1" applyAlignment="1">
      <alignment vertical="center" wrapText="1"/>
    </xf>
    <xf numFmtId="0" fontId="6" fillId="2" borderId="7" xfId="0" applyFont="1" applyFill="1" applyBorder="1" applyAlignment="1">
      <alignment vertical="center" wrapText="1"/>
    </xf>
    <xf numFmtId="0" fontId="7" fillId="2" borderId="8" xfId="0" applyFont="1" applyFill="1" applyBorder="1" applyAlignment="1">
      <alignment horizontal="center" vertical="center" wrapText="1"/>
    </xf>
    <xf numFmtId="164" fontId="6" fillId="2" borderId="7" xfId="0" applyNumberFormat="1" applyFont="1" applyFill="1" applyBorder="1" applyAlignment="1">
      <alignment vertical="center" wrapText="1"/>
    </xf>
    <xf numFmtId="0" fontId="8" fillId="2" borderId="8" xfId="0" applyFont="1" applyFill="1" applyBorder="1" applyAlignment="1">
      <alignment vertical="center" wrapText="1"/>
    </xf>
    <xf numFmtId="0" fontId="8" fillId="2" borderId="8" xfId="0" applyFont="1" applyFill="1" applyBorder="1" applyAlignment="1">
      <alignment horizontal="center" vertical="center" wrapText="1"/>
    </xf>
    <xf numFmtId="0" fontId="10" fillId="2" borderId="16" xfId="0" applyFont="1" applyFill="1" applyBorder="1" applyAlignment="1">
      <alignment horizontal="left" wrapText="1"/>
    </xf>
    <xf numFmtId="0" fontId="10" fillId="2" borderId="17" xfId="0" applyFont="1" applyFill="1" applyBorder="1" applyAlignment="1">
      <alignment horizontal="center" wrapText="1"/>
    </xf>
    <xf numFmtId="0" fontId="8" fillId="2" borderId="17" xfId="0" applyFont="1" applyFill="1" applyBorder="1" applyAlignment="1">
      <alignment horizontal="center" wrapText="1"/>
    </xf>
    <xf numFmtId="0" fontId="3" fillId="2" borderId="18" xfId="0" applyFont="1" applyFill="1" applyBorder="1" applyAlignment="1">
      <alignment horizontal="center" wrapText="1"/>
    </xf>
    <xf numFmtId="0" fontId="10" fillId="2" borderId="19" xfId="0" applyFont="1" applyFill="1" applyBorder="1" applyAlignment="1">
      <alignment horizontal="center" wrapText="1"/>
    </xf>
    <xf numFmtId="0" fontId="5" fillId="3" borderId="12" xfId="0" applyFont="1" applyFill="1" applyBorder="1" applyAlignment="1">
      <alignment horizontal="center" vertical="top" wrapText="1"/>
    </xf>
    <xf numFmtId="0" fontId="10" fillId="2" borderId="7" xfId="0" applyFont="1" applyFill="1" applyBorder="1" applyAlignment="1">
      <alignment horizontal="center" wrapText="1"/>
    </xf>
    <xf numFmtId="0" fontId="10" fillId="2" borderId="12" xfId="0" applyFont="1" applyFill="1" applyBorder="1" applyAlignment="1">
      <alignment horizontal="center" wrapText="1"/>
    </xf>
    <xf numFmtId="0" fontId="8" fillId="2" borderId="13" xfId="0" applyFont="1" applyFill="1" applyBorder="1" applyAlignment="1">
      <alignment horizontal="center" wrapText="1"/>
    </xf>
    <xf numFmtId="0" fontId="8" fillId="2" borderId="20" xfId="0" applyFont="1" applyFill="1" applyBorder="1" applyAlignment="1">
      <alignment horizontal="center" wrapText="1"/>
    </xf>
    <xf numFmtId="0" fontId="8" fillId="2" borderId="7" xfId="0" applyFont="1" applyFill="1" applyBorder="1" applyAlignment="1">
      <alignment horizontal="center" wrapText="1"/>
    </xf>
    <xf numFmtId="9" fontId="5" fillId="2" borderId="15" xfId="1" applyFont="1" applyFill="1" applyBorder="1" applyAlignment="1">
      <alignment horizontal="center" wrapText="1"/>
    </xf>
    <xf numFmtId="9" fontId="5" fillId="2" borderId="21" xfId="1" applyFont="1" applyFill="1" applyBorder="1" applyAlignment="1">
      <alignment horizontal="center" wrapText="1"/>
    </xf>
    <xf numFmtId="9" fontId="5" fillId="2" borderId="17" xfId="1" applyFont="1" applyFill="1" applyBorder="1" applyAlignment="1">
      <alignment horizontal="center" wrapText="1"/>
    </xf>
    <xf numFmtId="9" fontId="5" fillId="2" borderId="19" xfId="1" applyFont="1" applyFill="1" applyBorder="1" applyAlignment="1">
      <alignment horizontal="center" wrapText="1"/>
    </xf>
    <xf numFmtId="0" fontId="10" fillId="2" borderId="11" xfId="0" applyFont="1" applyFill="1" applyBorder="1" applyAlignment="1">
      <alignment horizontal="center" wrapText="1"/>
    </xf>
    <xf numFmtId="0"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1" xfId="0" applyFont="1" applyFill="1" applyBorder="1" applyAlignment="1">
      <alignment horizontal="center" wrapText="1"/>
    </xf>
    <xf numFmtId="0" fontId="7" fillId="3" borderId="14" xfId="0" applyFont="1" applyFill="1" applyBorder="1" applyAlignment="1">
      <alignment horizontal="center" wrapText="1"/>
    </xf>
    <xf numFmtId="0" fontId="7" fillId="3" borderId="13" xfId="0" applyFont="1" applyFill="1" applyBorder="1" applyAlignment="1">
      <alignment horizontal="center" wrapText="1"/>
    </xf>
    <xf numFmtId="0" fontId="7" fillId="3" borderId="15" xfId="0" applyFont="1" applyFill="1" applyBorder="1" applyAlignment="1">
      <alignment horizontal="center" wrapText="1"/>
    </xf>
    <xf numFmtId="0" fontId="7" fillId="4" borderId="11" xfId="0" applyFont="1" applyFill="1" applyBorder="1" applyAlignment="1">
      <alignment horizontal="center" wrapText="1"/>
    </xf>
    <xf numFmtId="0" fontId="7" fillId="5" borderId="11" xfId="0" applyFont="1" applyFill="1" applyBorder="1" applyAlignment="1">
      <alignment horizontal="center" wrapText="1"/>
    </xf>
    <xf numFmtId="9" fontId="7" fillId="3" borderId="15" xfId="1" applyFont="1" applyFill="1" applyBorder="1" applyAlignment="1">
      <alignment horizontal="center" wrapText="1"/>
    </xf>
    <xf numFmtId="0" fontId="10" fillId="0" borderId="0" xfId="0" applyFont="1"/>
    <xf numFmtId="9" fontId="7" fillId="3" borderId="13" xfId="1" applyFont="1" applyFill="1" applyBorder="1" applyAlignment="1">
      <alignment horizontal="center" wrapText="1"/>
    </xf>
    <xf numFmtId="9" fontId="7" fillId="3" borderId="14" xfId="1" applyFont="1" applyFill="1" applyBorder="1" applyAlignment="1">
      <alignment horizontal="center" wrapText="1"/>
    </xf>
    <xf numFmtId="0" fontId="8" fillId="0" borderId="0" xfId="0" applyFont="1"/>
    <xf numFmtId="164" fontId="7" fillId="3" borderId="11" xfId="0" applyNumberFormat="1" applyFont="1" applyFill="1" applyBorder="1" applyAlignment="1">
      <alignment horizontal="center" vertical="center" wrapText="1"/>
    </xf>
    <xf numFmtId="0" fontId="7" fillId="3" borderId="11" xfId="0" applyFont="1" applyFill="1" applyBorder="1" applyAlignment="1">
      <alignment horizontal="left" wrapText="1"/>
    </xf>
    <xf numFmtId="0" fontId="7" fillId="3" borderId="14" xfId="0" quotePrefix="1" applyFont="1" applyFill="1" applyBorder="1" applyAlignment="1">
      <alignment horizontal="center" wrapText="1"/>
    </xf>
    <xf numFmtId="0" fontId="7" fillId="3" borderId="15" xfId="0" quotePrefix="1" applyFont="1" applyFill="1" applyBorder="1" applyAlignment="1">
      <alignment horizontal="center" wrapText="1"/>
    </xf>
    <xf numFmtId="0" fontId="7" fillId="3" borderId="5" xfId="0" applyFont="1" applyFill="1" applyBorder="1" applyAlignment="1">
      <alignment horizontal="center" wrapText="1"/>
    </xf>
    <xf numFmtId="0" fontId="7" fillId="3" borderId="11" xfId="0" applyFont="1" applyFill="1" applyBorder="1" applyAlignment="1">
      <alignment horizontal="left" wrapText="1" indent="1"/>
    </xf>
    <xf numFmtId="0" fontId="4" fillId="0" borderId="22" xfId="0" applyNumberFormat="1" applyFont="1" applyBorder="1" applyAlignment="1">
      <alignment horizontal="center" vertical="center"/>
    </xf>
    <xf numFmtId="0" fontId="4" fillId="0" borderId="22" xfId="0" applyFont="1" applyBorder="1" applyAlignment="1">
      <alignment horizontal="center" vertical="center"/>
    </xf>
    <xf numFmtId="0" fontId="2" fillId="0" borderId="23" xfId="0" applyFont="1" applyBorder="1" applyAlignment="1">
      <alignment horizontal="center" vertical="center"/>
    </xf>
    <xf numFmtId="164"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3" fillId="0" borderId="3" xfId="0" applyFont="1" applyBorder="1" applyAlignment="1">
      <alignment horizontal="center" vertical="center"/>
    </xf>
    <xf numFmtId="0" fontId="8" fillId="0" borderId="3" xfId="0" applyFont="1" applyBorder="1" applyAlignment="1">
      <alignment horizontal="center" vertical="center"/>
    </xf>
    <xf numFmtId="0" fontId="5" fillId="0" borderId="3" xfId="0" applyFont="1" applyBorder="1" applyAlignment="1">
      <alignment horizontal="left" vertical="center" wrapText="1"/>
    </xf>
    <xf numFmtId="3" fontId="5" fillId="0" borderId="14" xfId="0" applyNumberFormat="1" applyFont="1" applyFill="1" applyBorder="1" applyAlignment="1">
      <alignment horizontal="right"/>
    </xf>
    <xf numFmtId="3" fontId="5" fillId="0" borderId="20" xfId="0" applyNumberFormat="1" applyFont="1" applyFill="1" applyBorder="1" applyAlignment="1">
      <alignment horizontal="right"/>
    </xf>
    <xf numFmtId="3" fontId="5" fillId="0" borderId="15" xfId="0" applyNumberFormat="1" applyFont="1" applyFill="1" applyBorder="1" applyAlignment="1">
      <alignment horizontal="right"/>
    </xf>
    <xf numFmtId="3" fontId="5" fillId="3" borderId="11" xfId="0" applyNumberFormat="1" applyFont="1" applyFill="1" applyBorder="1" applyAlignment="1">
      <alignment horizontal="right"/>
    </xf>
    <xf numFmtId="3" fontId="5" fillId="0" borderId="11" xfId="0" applyNumberFormat="1" applyFont="1" applyFill="1" applyBorder="1" applyAlignment="1">
      <alignment horizontal="right"/>
    </xf>
    <xf numFmtId="3" fontId="5" fillId="0" borderId="13" xfId="0" applyNumberFormat="1" applyFont="1" applyFill="1" applyBorder="1" applyAlignment="1">
      <alignment horizontal="right"/>
    </xf>
    <xf numFmtId="3" fontId="5" fillId="4" borderId="11" xfId="0" applyNumberFormat="1" applyFont="1" applyFill="1" applyBorder="1" applyAlignment="1">
      <alignment horizontal="right"/>
    </xf>
    <xf numFmtId="3" fontId="5" fillId="5" borderId="11" xfId="0" applyNumberFormat="1" applyFont="1" applyFill="1" applyBorder="1" applyAlignment="1">
      <alignment horizontal="right"/>
    </xf>
    <xf numFmtId="9" fontId="5" fillId="0" borderId="15" xfId="1" applyFont="1" applyFill="1" applyBorder="1" applyAlignment="1">
      <alignment horizontal="right"/>
    </xf>
    <xf numFmtId="9" fontId="5" fillId="0" borderId="13" xfId="1" applyFont="1" applyFill="1" applyBorder="1" applyAlignment="1">
      <alignment horizontal="right"/>
    </xf>
    <xf numFmtId="9" fontId="5" fillId="0" borderId="14" xfId="1" applyFont="1" applyFill="1" applyBorder="1" applyAlignment="1">
      <alignment horizontal="right"/>
    </xf>
    <xf numFmtId="0" fontId="5" fillId="0" borderId="0" xfId="0" applyFont="1"/>
    <xf numFmtId="0" fontId="10" fillId="0" borderId="3" xfId="0" applyFont="1" applyBorder="1" applyAlignment="1">
      <alignment horizontal="left" vertical="center" wrapText="1"/>
    </xf>
    <xf numFmtId="0" fontId="10" fillId="0" borderId="3" xfId="0" applyFont="1" applyBorder="1" applyAlignment="1">
      <alignment horizontal="left" vertical="center" wrapText="1" indent="1"/>
    </xf>
    <xf numFmtId="0" fontId="10" fillId="0" borderId="11" xfId="0" applyFont="1" applyBorder="1" applyAlignment="1">
      <alignment horizontal="left" vertical="center" wrapText="1" indent="1"/>
    </xf>
    <xf numFmtId="0" fontId="6" fillId="0" borderId="22" xfId="0" applyNumberFormat="1" applyFont="1" applyBorder="1" applyAlignment="1">
      <alignment horizontal="center" vertical="center"/>
    </xf>
    <xf numFmtId="0" fontId="6" fillId="0" borderId="22" xfId="0" applyFont="1" applyBorder="1" applyAlignment="1">
      <alignment horizontal="center" vertical="center"/>
    </xf>
    <xf numFmtId="0" fontId="7" fillId="0" borderId="23" xfId="0" applyFont="1" applyBorder="1" applyAlignment="1">
      <alignment horizontal="center" vertical="center"/>
    </xf>
    <xf numFmtId="164" fontId="6" fillId="0" borderId="22" xfId="0" applyNumberFormat="1" applyFont="1" applyBorder="1" applyAlignment="1">
      <alignment horizontal="center" vertical="center"/>
    </xf>
    <xf numFmtId="0" fontId="8" fillId="0" borderId="23" xfId="0" applyFont="1" applyBorder="1" applyAlignment="1">
      <alignment horizontal="center" vertical="center"/>
    </xf>
    <xf numFmtId="0" fontId="10" fillId="0" borderId="23" xfId="0" applyFont="1" applyBorder="1" applyAlignment="1">
      <alignment horizontal="left" vertical="center" wrapText="1"/>
    </xf>
    <xf numFmtId="3" fontId="10" fillId="0" borderId="24" xfId="0" applyNumberFormat="1" applyFont="1" applyFill="1" applyBorder="1" applyAlignment="1">
      <alignment horizontal="right"/>
    </xf>
    <xf numFmtId="3" fontId="10" fillId="0" borderId="25" xfId="0" applyNumberFormat="1" applyFont="1" applyFill="1" applyBorder="1" applyAlignment="1">
      <alignment horizontal="right"/>
    </xf>
    <xf numFmtId="3" fontId="10" fillId="0" borderId="26" xfId="0" applyNumberFormat="1" applyFont="1" applyFill="1" applyBorder="1" applyAlignment="1">
      <alignment horizontal="right"/>
    </xf>
    <xf numFmtId="3" fontId="10" fillId="3" borderId="22" xfId="0" applyNumberFormat="1" applyFont="1" applyFill="1" applyBorder="1" applyAlignment="1">
      <alignment horizontal="right"/>
    </xf>
    <xf numFmtId="3" fontId="10" fillId="0" borderId="22" xfId="0" applyNumberFormat="1" applyFont="1" applyFill="1" applyBorder="1" applyAlignment="1">
      <alignment horizontal="right"/>
    </xf>
    <xf numFmtId="3" fontId="10" fillId="0" borderId="27" xfId="0" applyNumberFormat="1" applyFont="1" applyFill="1" applyBorder="1" applyAlignment="1">
      <alignment horizontal="right"/>
    </xf>
    <xf numFmtId="3" fontId="10" fillId="0" borderId="28" xfId="0" applyNumberFormat="1" applyFont="1" applyFill="1" applyBorder="1" applyAlignment="1">
      <alignment horizontal="right"/>
    </xf>
    <xf numFmtId="3" fontId="10" fillId="4" borderId="22" xfId="0" applyNumberFormat="1" applyFont="1" applyFill="1" applyBorder="1" applyAlignment="1">
      <alignment horizontal="right"/>
    </xf>
    <xf numFmtId="3" fontId="10" fillId="5" borderId="22" xfId="0" applyNumberFormat="1" applyFont="1" applyFill="1" applyBorder="1" applyAlignment="1">
      <alignment horizontal="right"/>
    </xf>
    <xf numFmtId="9" fontId="10" fillId="0" borderId="26" xfId="1" applyFont="1" applyFill="1" applyBorder="1" applyAlignment="1">
      <alignment horizontal="right"/>
    </xf>
    <xf numFmtId="9" fontId="10" fillId="0" borderId="27" xfId="1" applyFont="1" applyFill="1" applyBorder="1" applyAlignment="1">
      <alignment horizontal="right"/>
    </xf>
    <xf numFmtId="9" fontId="10" fillId="0" borderId="24" xfId="1" applyFont="1" applyFill="1" applyBorder="1" applyAlignment="1">
      <alignment horizontal="right"/>
    </xf>
    <xf numFmtId="0" fontId="10" fillId="0" borderId="23" xfId="0" applyFont="1" applyBorder="1" applyAlignment="1">
      <alignment horizontal="left" vertical="center" wrapText="1" indent="1"/>
    </xf>
    <xf numFmtId="0" fontId="10" fillId="0" borderId="22" xfId="0" applyFont="1" applyBorder="1" applyAlignment="1">
      <alignment horizontal="left" vertical="center" wrapText="1" indent="1"/>
    </xf>
    <xf numFmtId="0" fontId="6" fillId="0" borderId="29" xfId="0" applyNumberFormat="1" applyFont="1" applyBorder="1" applyAlignment="1">
      <alignment horizontal="center" vertical="center"/>
    </xf>
    <xf numFmtId="0" fontId="6" fillId="0" borderId="29" xfId="0" applyFont="1" applyBorder="1" applyAlignment="1">
      <alignment horizontal="center" vertical="center"/>
    </xf>
    <xf numFmtId="0" fontId="7" fillId="0" borderId="30" xfId="0" applyFont="1" applyBorder="1" applyAlignment="1">
      <alignment horizontal="center" vertical="center"/>
    </xf>
    <xf numFmtId="164" fontId="6" fillId="0" borderId="29" xfId="0" applyNumberFormat="1" applyFont="1" applyBorder="1" applyAlignment="1">
      <alignment horizontal="center" vertical="center"/>
    </xf>
    <xf numFmtId="0" fontId="8" fillId="0" borderId="30" xfId="0" applyFont="1" applyBorder="1" applyAlignment="1">
      <alignment horizontal="center" vertical="center"/>
    </xf>
    <xf numFmtId="0" fontId="10" fillId="0" borderId="30" xfId="0" applyFont="1" applyBorder="1" applyAlignment="1">
      <alignment horizontal="left" vertical="center" wrapText="1"/>
    </xf>
    <xf numFmtId="3" fontId="10" fillId="0" borderId="31" xfId="0" applyNumberFormat="1" applyFont="1" applyFill="1" applyBorder="1" applyAlignment="1">
      <alignment horizontal="right"/>
    </xf>
    <xf numFmtId="3" fontId="10" fillId="0" borderId="32" xfId="0" applyNumberFormat="1" applyFont="1" applyFill="1" applyBorder="1" applyAlignment="1">
      <alignment horizontal="right"/>
    </xf>
    <xf numFmtId="3" fontId="10" fillId="0" borderId="33" xfId="0" applyNumberFormat="1" applyFont="1" applyFill="1" applyBorder="1" applyAlignment="1">
      <alignment horizontal="right"/>
    </xf>
    <xf numFmtId="3" fontId="10" fillId="3" borderId="29" xfId="0" applyNumberFormat="1" applyFont="1" applyFill="1" applyBorder="1" applyAlignment="1">
      <alignment horizontal="right"/>
    </xf>
    <xf numFmtId="3" fontId="10" fillId="0" borderId="29" xfId="0" applyNumberFormat="1" applyFont="1" applyFill="1" applyBorder="1" applyAlignment="1">
      <alignment horizontal="right"/>
    </xf>
    <xf numFmtId="3" fontId="10" fillId="4" borderId="29" xfId="0" applyNumberFormat="1" applyFont="1" applyFill="1" applyBorder="1" applyAlignment="1">
      <alignment horizontal="right"/>
    </xf>
    <xf numFmtId="3" fontId="10" fillId="5" borderId="29" xfId="0" applyNumberFormat="1" applyFont="1" applyFill="1" applyBorder="1" applyAlignment="1">
      <alignment horizontal="right"/>
    </xf>
    <xf numFmtId="9" fontId="10" fillId="0" borderId="33" xfId="1" applyFont="1" applyFill="1" applyBorder="1" applyAlignment="1">
      <alignment horizontal="right"/>
    </xf>
    <xf numFmtId="9" fontId="10" fillId="0" borderId="28" xfId="1" applyFont="1" applyFill="1" applyBorder="1" applyAlignment="1">
      <alignment horizontal="right"/>
    </xf>
    <xf numFmtId="9" fontId="10" fillId="0" borderId="31" xfId="1" applyFont="1" applyFill="1" applyBorder="1" applyAlignment="1">
      <alignment horizontal="right"/>
    </xf>
    <xf numFmtId="0" fontId="10" fillId="0" borderId="30" xfId="0" applyFont="1" applyBorder="1" applyAlignment="1">
      <alignment horizontal="left" vertical="center" wrapText="1" indent="1"/>
    </xf>
    <xf numFmtId="0" fontId="10" fillId="0" borderId="29" xfId="0" applyFont="1" applyBorder="1" applyAlignment="1">
      <alignment horizontal="left" vertical="center" wrapText="1" indent="1"/>
    </xf>
    <xf numFmtId="0" fontId="6" fillId="0" borderId="34" xfId="0" applyNumberFormat="1" applyFont="1" applyBorder="1" applyAlignment="1">
      <alignment horizontal="center" vertical="center"/>
    </xf>
    <xf numFmtId="0" fontId="6" fillId="0" borderId="34" xfId="0" applyFont="1" applyBorder="1" applyAlignment="1">
      <alignment horizontal="center" vertical="center"/>
    </xf>
    <xf numFmtId="0" fontId="7" fillId="0" borderId="35" xfId="0" applyFont="1" applyBorder="1" applyAlignment="1">
      <alignment horizontal="center" vertical="center"/>
    </xf>
    <xf numFmtId="164" fontId="6" fillId="0" borderId="34" xfId="0" applyNumberFormat="1" applyFont="1" applyBorder="1" applyAlignment="1">
      <alignment horizontal="center" vertical="center"/>
    </xf>
    <xf numFmtId="0" fontId="8" fillId="0" borderId="35" xfId="0" applyFont="1" applyBorder="1" applyAlignment="1">
      <alignment horizontal="center" vertical="center"/>
    </xf>
    <xf numFmtId="0" fontId="10" fillId="0" borderId="35" xfId="0" applyFont="1" applyBorder="1" applyAlignment="1">
      <alignment horizontal="left" vertical="center" wrapText="1"/>
    </xf>
    <xf numFmtId="3" fontId="10" fillId="0" borderId="36" xfId="0" applyNumberFormat="1" applyFont="1" applyFill="1" applyBorder="1" applyAlignment="1">
      <alignment horizontal="right"/>
    </xf>
    <xf numFmtId="3" fontId="10" fillId="0" borderId="37" xfId="0" applyNumberFormat="1" applyFont="1" applyFill="1" applyBorder="1" applyAlignment="1">
      <alignment horizontal="right"/>
    </xf>
    <xf numFmtId="3" fontId="10" fillId="0" borderId="38" xfId="0" applyNumberFormat="1" applyFont="1" applyFill="1" applyBorder="1" applyAlignment="1">
      <alignment horizontal="right"/>
    </xf>
    <xf numFmtId="3" fontId="10" fillId="3" borderId="34" xfId="0" applyNumberFormat="1" applyFont="1" applyFill="1" applyBorder="1" applyAlignment="1">
      <alignment horizontal="right"/>
    </xf>
    <xf numFmtId="3" fontId="10" fillId="0" borderId="34" xfId="0" applyNumberFormat="1" applyFont="1" applyFill="1" applyBorder="1" applyAlignment="1">
      <alignment horizontal="right"/>
    </xf>
    <xf numFmtId="3" fontId="10" fillId="0" borderId="39" xfId="0" applyNumberFormat="1" applyFont="1" applyFill="1" applyBorder="1" applyAlignment="1">
      <alignment horizontal="right"/>
    </xf>
    <xf numFmtId="3" fontId="10" fillId="4" borderId="34" xfId="0" applyNumberFormat="1" applyFont="1" applyFill="1" applyBorder="1" applyAlignment="1">
      <alignment horizontal="right"/>
    </xf>
    <xf numFmtId="3" fontId="10" fillId="5" borderId="34" xfId="0" applyNumberFormat="1" applyFont="1" applyFill="1" applyBorder="1" applyAlignment="1">
      <alignment horizontal="right"/>
    </xf>
    <xf numFmtId="9" fontId="10" fillId="0" borderId="38" xfId="1" applyFont="1" applyFill="1" applyBorder="1" applyAlignment="1">
      <alignment horizontal="right"/>
    </xf>
    <xf numFmtId="9" fontId="10" fillId="0" borderId="39" xfId="1" applyFont="1" applyFill="1" applyBorder="1" applyAlignment="1">
      <alignment horizontal="right"/>
    </xf>
    <xf numFmtId="9" fontId="10" fillId="0" borderId="36" xfId="1" applyFont="1" applyFill="1" applyBorder="1" applyAlignment="1">
      <alignment horizontal="right"/>
    </xf>
    <xf numFmtId="0" fontId="10" fillId="0" borderId="35" xfId="0" applyFont="1" applyBorder="1" applyAlignment="1">
      <alignment horizontal="left" vertical="center" wrapText="1" indent="1"/>
    </xf>
    <xf numFmtId="0" fontId="10" fillId="0" borderId="34" xfId="0" applyFont="1" applyBorder="1" applyAlignment="1">
      <alignment horizontal="left" vertical="center" wrapText="1" indent="1"/>
    </xf>
    <xf numFmtId="0" fontId="4" fillId="0" borderId="11" xfId="0" applyNumberFormat="1" applyFont="1" applyBorder="1" applyAlignment="1">
      <alignment horizontal="center" vertical="center"/>
    </xf>
    <xf numFmtId="0" fontId="2" fillId="0" borderId="3" xfId="0" applyFont="1" applyBorder="1" applyAlignment="1">
      <alignment horizontal="center" vertical="center"/>
    </xf>
    <xf numFmtId="164" fontId="4" fillId="0" borderId="22" xfId="0" applyNumberFormat="1" applyFont="1" applyBorder="1" applyAlignment="1">
      <alignment horizontal="center" vertical="center"/>
    </xf>
    <xf numFmtId="0" fontId="3" fillId="0" borderId="23" xfId="0" applyFont="1" applyBorder="1" applyAlignment="1">
      <alignment horizontal="center" vertical="center"/>
    </xf>
    <xf numFmtId="0" fontId="5" fillId="0" borderId="23" xfId="0" applyFont="1" applyBorder="1" applyAlignment="1">
      <alignment horizontal="left" vertical="center" wrapText="1"/>
    </xf>
    <xf numFmtId="3" fontId="5" fillId="0" borderId="24" xfId="0" applyNumberFormat="1" applyFont="1" applyFill="1" applyBorder="1" applyAlignment="1">
      <alignment horizontal="right"/>
    </xf>
    <xf numFmtId="3" fontId="5" fillId="0" borderId="25" xfId="0" applyNumberFormat="1" applyFont="1" applyFill="1" applyBorder="1" applyAlignment="1">
      <alignment horizontal="right"/>
    </xf>
    <xf numFmtId="3" fontId="5" fillId="0" borderId="26" xfId="0" applyNumberFormat="1" applyFont="1" applyFill="1" applyBorder="1" applyAlignment="1">
      <alignment horizontal="right"/>
    </xf>
    <xf numFmtId="3" fontId="5" fillId="3" borderId="22" xfId="0" applyNumberFormat="1" applyFont="1" applyFill="1" applyBorder="1" applyAlignment="1">
      <alignment horizontal="right"/>
    </xf>
    <xf numFmtId="3" fontId="5" fillId="0" borderId="22" xfId="0" applyNumberFormat="1" applyFont="1" applyFill="1" applyBorder="1" applyAlignment="1">
      <alignment horizontal="right"/>
    </xf>
    <xf numFmtId="3" fontId="5" fillId="0" borderId="27" xfId="0" applyNumberFormat="1" applyFont="1" applyFill="1" applyBorder="1" applyAlignment="1">
      <alignment horizontal="right"/>
    </xf>
    <xf numFmtId="3" fontId="5" fillId="4" borderId="22" xfId="0" applyNumberFormat="1" applyFont="1" applyFill="1" applyBorder="1" applyAlignment="1">
      <alignment horizontal="right"/>
    </xf>
    <xf numFmtId="3" fontId="5" fillId="5" borderId="22" xfId="0" applyNumberFormat="1" applyFont="1" applyFill="1" applyBorder="1" applyAlignment="1">
      <alignment horizontal="right"/>
    </xf>
    <xf numFmtId="9" fontId="5" fillId="0" borderId="26" xfId="1" applyFont="1" applyFill="1" applyBorder="1" applyAlignment="1">
      <alignment horizontal="right"/>
    </xf>
    <xf numFmtId="9" fontId="5" fillId="0" borderId="27" xfId="1" applyFont="1" applyFill="1" applyBorder="1" applyAlignment="1">
      <alignment horizontal="right"/>
    </xf>
    <xf numFmtId="9" fontId="5" fillId="0" borderId="24" xfId="1" applyFont="1" applyFill="1" applyBorder="1" applyAlignment="1">
      <alignment horizontal="right"/>
    </xf>
    <xf numFmtId="0"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0" fontId="7" fillId="0" borderId="3" xfId="0" applyFont="1" applyBorder="1" applyAlignment="1">
      <alignment horizontal="center" vertical="center"/>
    </xf>
    <xf numFmtId="164" fontId="6" fillId="0" borderId="11" xfId="0" applyNumberFormat="1" applyFont="1" applyBorder="1" applyAlignment="1">
      <alignment horizontal="center" vertical="center"/>
    </xf>
    <xf numFmtId="3" fontId="10" fillId="0" borderId="14" xfId="0" applyNumberFormat="1" applyFont="1" applyFill="1" applyBorder="1" applyAlignment="1">
      <alignment horizontal="right"/>
    </xf>
    <xf numFmtId="3" fontId="10" fillId="0" borderId="20" xfId="0" applyNumberFormat="1" applyFont="1" applyFill="1" applyBorder="1" applyAlignment="1">
      <alignment horizontal="right"/>
    </xf>
    <xf numFmtId="3" fontId="10" fillId="0" borderId="15" xfId="0" applyNumberFormat="1" applyFont="1" applyFill="1" applyBorder="1" applyAlignment="1">
      <alignment horizontal="right"/>
    </xf>
    <xf numFmtId="3" fontId="10" fillId="3" borderId="11" xfId="0" applyNumberFormat="1" applyFont="1" applyFill="1" applyBorder="1" applyAlignment="1">
      <alignment horizontal="right"/>
    </xf>
    <xf numFmtId="3" fontId="10" fillId="0" borderId="11" xfId="0" applyNumberFormat="1" applyFont="1" applyFill="1" applyBorder="1" applyAlignment="1">
      <alignment horizontal="right"/>
    </xf>
    <xf numFmtId="3" fontId="10" fillId="0" borderId="13" xfId="0" applyNumberFormat="1" applyFont="1" applyFill="1" applyBorder="1" applyAlignment="1">
      <alignment horizontal="right"/>
    </xf>
    <xf numFmtId="3" fontId="10" fillId="4" borderId="11" xfId="0" applyNumberFormat="1" applyFont="1" applyFill="1" applyBorder="1" applyAlignment="1">
      <alignment horizontal="right"/>
    </xf>
    <xf numFmtId="3" fontId="10" fillId="5" borderId="11" xfId="0" applyNumberFormat="1" applyFont="1" applyFill="1" applyBorder="1" applyAlignment="1">
      <alignment horizontal="right"/>
    </xf>
    <xf numFmtId="9" fontId="10" fillId="0" borderId="15" xfId="1" applyFont="1" applyFill="1" applyBorder="1" applyAlignment="1">
      <alignment horizontal="right"/>
    </xf>
    <xf numFmtId="9" fontId="10" fillId="0" borderId="13" xfId="1" applyFont="1" applyFill="1" applyBorder="1" applyAlignment="1">
      <alignment horizontal="right"/>
    </xf>
    <xf numFmtId="9" fontId="10" fillId="0" borderId="14" xfId="1" applyFont="1" applyFill="1" applyBorder="1" applyAlignment="1">
      <alignment horizontal="right"/>
    </xf>
    <xf numFmtId="0" fontId="4" fillId="0" borderId="40" xfId="0" applyNumberFormat="1" applyFont="1" applyBorder="1" applyAlignment="1">
      <alignment horizontal="center" vertical="center"/>
    </xf>
    <xf numFmtId="0" fontId="4" fillId="0" borderId="41" xfId="0" applyFont="1" applyBorder="1" applyAlignment="1">
      <alignment horizontal="center" vertical="center"/>
    </xf>
    <xf numFmtId="0" fontId="2" fillId="0" borderId="41" xfId="0" applyFont="1" applyBorder="1" applyAlignment="1">
      <alignment horizontal="center" vertical="center"/>
    </xf>
    <xf numFmtId="164" fontId="4" fillId="0" borderId="40" xfId="0" applyNumberFormat="1" applyFont="1" applyBorder="1" applyAlignment="1">
      <alignment horizontal="center" vertical="center"/>
    </xf>
    <xf numFmtId="0" fontId="4" fillId="0" borderId="42" xfId="0" applyFont="1" applyBorder="1" applyAlignment="1">
      <alignment horizontal="center" vertical="center"/>
    </xf>
    <xf numFmtId="0" fontId="3" fillId="0" borderId="42" xfId="0" applyFont="1" applyBorder="1" applyAlignment="1">
      <alignment horizontal="center" vertical="center"/>
    </xf>
    <xf numFmtId="0" fontId="8" fillId="0" borderId="43" xfId="0" applyFont="1" applyBorder="1" applyAlignment="1">
      <alignment horizontal="center"/>
    </xf>
    <xf numFmtId="0" fontId="5" fillId="0" borderId="43" xfId="0" applyFont="1" applyBorder="1" applyAlignment="1">
      <alignment horizontal="left" wrapText="1"/>
    </xf>
    <xf numFmtId="3" fontId="5" fillId="0" borderId="44" xfId="0" applyNumberFormat="1" applyFont="1" applyBorder="1"/>
    <xf numFmtId="3" fontId="5" fillId="0" borderId="45" xfId="0" applyNumberFormat="1" applyFont="1" applyBorder="1"/>
    <xf numFmtId="3" fontId="5" fillId="0" borderId="46" xfId="0" applyNumberFormat="1" applyFont="1" applyBorder="1"/>
    <xf numFmtId="3" fontId="5" fillId="3" borderId="43" xfId="0" applyNumberFormat="1" applyFont="1" applyFill="1" applyBorder="1"/>
    <xf numFmtId="3" fontId="5" fillId="0" borderId="43" xfId="0" applyNumberFormat="1" applyFont="1" applyBorder="1"/>
    <xf numFmtId="3" fontId="5" fillId="0" borderId="47" xfId="0" applyNumberFormat="1" applyFont="1" applyBorder="1"/>
    <xf numFmtId="3" fontId="5" fillId="4" borderId="43" xfId="0" applyNumberFormat="1" applyFont="1" applyFill="1" applyBorder="1"/>
    <xf numFmtId="3" fontId="5" fillId="0" borderId="46" xfId="0" applyNumberFormat="1" applyFont="1" applyFill="1" applyBorder="1"/>
    <xf numFmtId="3" fontId="5" fillId="5" borderId="43" xfId="0" applyNumberFormat="1" applyFont="1" applyFill="1" applyBorder="1"/>
    <xf numFmtId="9" fontId="5" fillId="0" borderId="46" xfId="1" applyFont="1" applyBorder="1"/>
    <xf numFmtId="9" fontId="5" fillId="0" borderId="47" xfId="1" applyFont="1" applyBorder="1"/>
    <xf numFmtId="9" fontId="5" fillId="0" borderId="44" xfId="1" applyFont="1" applyBorder="1"/>
    <xf numFmtId="0" fontId="10" fillId="0" borderId="43" xfId="0" applyFont="1" applyBorder="1" applyAlignment="1">
      <alignment horizontal="left" wrapText="1"/>
    </xf>
    <xf numFmtId="0" fontId="10" fillId="0" borderId="43" xfId="0" applyFont="1" applyBorder="1" applyAlignment="1">
      <alignment horizontal="left" wrapText="1" indent="1"/>
    </xf>
    <xf numFmtId="0" fontId="10" fillId="0" borderId="48" xfId="0" applyFont="1" applyBorder="1" applyAlignment="1">
      <alignment horizontal="left" wrapText="1" indent="1"/>
    </xf>
    <xf numFmtId="0" fontId="6" fillId="0" borderId="0" xfId="0" applyNumberFormat="1"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164" fontId="6" fillId="0" borderId="0" xfId="0" applyNumberFormat="1"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xf>
    <xf numFmtId="0" fontId="5" fillId="0" borderId="0" xfId="0" applyFont="1" applyAlignment="1">
      <alignment horizontal="left" wrapText="1"/>
    </xf>
    <xf numFmtId="3" fontId="0" fillId="0" borderId="0" xfId="0" applyNumberFormat="1"/>
    <xf numFmtId="9" fontId="10" fillId="0" borderId="0" xfId="1"/>
    <xf numFmtId="0" fontId="10" fillId="0" borderId="0" xfId="0" applyFont="1" applyAlignment="1">
      <alignment horizontal="left" wrapText="1"/>
    </xf>
    <xf numFmtId="0" fontId="10" fillId="0" borderId="0" xfId="0" applyFont="1" applyAlignment="1">
      <alignment horizontal="left" wrapText="1" indent="1"/>
    </xf>
    <xf numFmtId="0" fontId="10" fillId="0" borderId="49" xfId="0" applyFont="1" applyBorder="1" applyAlignment="1">
      <alignment horizontal="left" wrapText="1" indent="1"/>
    </xf>
    <xf numFmtId="0" fontId="6" fillId="0" borderId="50" xfId="0" applyNumberFormat="1" applyFont="1" applyBorder="1" applyAlignment="1">
      <alignment horizontal="center" vertical="center"/>
    </xf>
    <xf numFmtId="0" fontId="6" fillId="0" borderId="50" xfId="0" applyFont="1" applyBorder="1" applyAlignment="1">
      <alignment horizontal="center" vertical="center"/>
    </xf>
    <xf numFmtId="0" fontId="7" fillId="0" borderId="51" xfId="0" applyFont="1" applyBorder="1" applyAlignment="1">
      <alignment horizontal="center" vertical="center"/>
    </xf>
    <xf numFmtId="164" fontId="6" fillId="0" borderId="50" xfId="0" applyNumberFormat="1" applyFont="1" applyBorder="1" applyAlignment="1">
      <alignment horizontal="center" vertical="center"/>
    </xf>
    <xf numFmtId="0" fontId="8" fillId="0" borderId="51" xfId="0" applyFont="1" applyBorder="1" applyAlignment="1">
      <alignment horizontal="center" vertical="center"/>
    </xf>
    <xf numFmtId="3" fontId="8" fillId="0" borderId="50" xfId="0" applyNumberFormat="1" applyFont="1" applyFill="1" applyBorder="1" applyAlignment="1">
      <alignment horizontal="right"/>
    </xf>
    <xf numFmtId="0" fontId="8" fillId="0" borderId="50" xfId="0" applyFont="1" applyBorder="1" applyAlignment="1">
      <alignment horizontal="center" vertical="center"/>
    </xf>
    <xf numFmtId="0" fontId="10" fillId="0" borderId="50" xfId="0" applyFont="1" applyBorder="1" applyAlignment="1">
      <alignment horizontal="left" vertical="center" wrapText="1"/>
    </xf>
    <xf numFmtId="3" fontId="10" fillId="0" borderId="52" xfId="0" applyNumberFormat="1" applyFont="1" applyFill="1" applyBorder="1" applyAlignment="1">
      <alignment horizontal="right"/>
    </xf>
    <xf numFmtId="3" fontId="10" fillId="0" borderId="53" xfId="0" applyNumberFormat="1" applyFont="1" applyFill="1" applyBorder="1" applyAlignment="1">
      <alignment horizontal="right"/>
    </xf>
    <xf numFmtId="3" fontId="10" fillId="0" borderId="54" xfId="0" applyNumberFormat="1" applyFont="1" applyFill="1" applyBorder="1" applyAlignment="1">
      <alignment horizontal="right"/>
    </xf>
    <xf numFmtId="3" fontId="10" fillId="3" borderId="50" xfId="0" applyNumberFormat="1" applyFont="1" applyFill="1" applyBorder="1" applyAlignment="1">
      <alignment horizontal="right"/>
    </xf>
    <xf numFmtId="3" fontId="10" fillId="0" borderId="50" xfId="0" applyNumberFormat="1" applyFont="1" applyFill="1" applyBorder="1" applyAlignment="1">
      <alignment horizontal="right"/>
    </xf>
    <xf numFmtId="3" fontId="10" fillId="0" borderId="55" xfId="0" applyNumberFormat="1" applyFont="1" applyFill="1" applyBorder="1" applyAlignment="1">
      <alignment horizontal="right"/>
    </xf>
    <xf numFmtId="3" fontId="10" fillId="4" borderId="50" xfId="0" applyNumberFormat="1" applyFont="1" applyFill="1" applyBorder="1" applyAlignment="1">
      <alignment horizontal="right"/>
    </xf>
    <xf numFmtId="3" fontId="10" fillId="5" borderId="50" xfId="0" applyNumberFormat="1" applyFont="1" applyFill="1" applyBorder="1" applyAlignment="1">
      <alignment horizontal="right"/>
    </xf>
    <xf numFmtId="9" fontId="10" fillId="0" borderId="54" xfId="1" applyFont="1" applyFill="1" applyBorder="1" applyAlignment="1">
      <alignment horizontal="right"/>
    </xf>
    <xf numFmtId="9" fontId="10" fillId="0" borderId="55" xfId="1" applyFont="1" applyFill="1" applyBorder="1" applyAlignment="1">
      <alignment horizontal="right"/>
    </xf>
    <xf numFmtId="9" fontId="10" fillId="0" borderId="52" xfId="1" applyFont="1" applyFill="1" applyBorder="1" applyAlignment="1">
      <alignment horizontal="right"/>
    </xf>
    <xf numFmtId="0" fontId="10" fillId="0" borderId="50" xfId="0" applyFont="1" applyBorder="1" applyAlignment="1">
      <alignment horizontal="left" vertical="center" wrapText="1" indent="1"/>
    </xf>
    <xf numFmtId="3" fontId="5" fillId="0" borderId="43" xfId="0" applyNumberFormat="1" applyFont="1" applyFill="1" applyBorder="1"/>
    <xf numFmtId="0" fontId="11" fillId="0" borderId="0" xfId="0" applyFont="1" applyFill="1" applyBorder="1" applyAlignment="1">
      <alignment horizontal="left" vertical="center"/>
    </xf>
    <xf numFmtId="0" fontId="11" fillId="0" borderId="0" xfId="0" applyFont="1" applyFill="1" applyBorder="1" applyAlignment="1">
      <alignment horizontal="left" vertical="center" indent="1"/>
    </xf>
    <xf numFmtId="0" fontId="11" fillId="0" borderId="49" xfId="0" applyFont="1" applyFill="1" applyBorder="1" applyAlignment="1">
      <alignment horizontal="left" vertical="center" indent="1"/>
    </xf>
    <xf numFmtId="0"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164" fontId="4" fillId="0" borderId="0" xfId="0" applyNumberFormat="1" applyFont="1" applyBorder="1" applyAlignment="1">
      <alignment horizontal="center" vertical="center"/>
    </xf>
    <xf numFmtId="0" fontId="3" fillId="0" borderId="0" xfId="0" applyFont="1" applyBorder="1" applyAlignment="1">
      <alignment horizontal="center" vertical="center"/>
    </xf>
    <xf numFmtId="0" fontId="8" fillId="0" borderId="0" xfId="0" applyFont="1" applyBorder="1" applyAlignment="1">
      <alignment horizontal="center"/>
    </xf>
    <xf numFmtId="3" fontId="5" fillId="0" borderId="0" xfId="0" applyNumberFormat="1" applyFont="1" applyBorder="1"/>
    <xf numFmtId="9" fontId="5" fillId="0" borderId="0" xfId="1" applyFont="1" applyBorder="1"/>
    <xf numFmtId="0" fontId="10" fillId="0" borderId="0" xfId="0" applyFont="1" applyBorder="1" applyAlignment="1">
      <alignment horizontal="left" wrapText="1"/>
    </xf>
    <xf numFmtId="0" fontId="10" fillId="0" borderId="0" xfId="0" applyFont="1" applyBorder="1" applyAlignment="1">
      <alignment horizontal="left" wrapText="1" indent="1"/>
    </xf>
    <xf numFmtId="0" fontId="4" fillId="3" borderId="6" xfId="0" applyNumberFormat="1" applyFont="1" applyFill="1" applyBorder="1" applyAlignment="1">
      <alignment horizontal="center" vertical="center"/>
    </xf>
    <xf numFmtId="0" fontId="4" fillId="3" borderId="6" xfId="0" applyFont="1" applyFill="1" applyBorder="1" applyAlignment="1">
      <alignment horizontal="center" vertical="center"/>
    </xf>
    <xf numFmtId="0" fontId="2" fillId="3" borderId="1" xfId="0" applyFont="1" applyFill="1" applyBorder="1" applyAlignment="1">
      <alignment horizontal="center" vertical="center"/>
    </xf>
    <xf numFmtId="164" fontId="4" fillId="3" borderId="6"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4" fillId="3" borderId="1" xfId="0" applyFont="1" applyFill="1" applyBorder="1" applyAlignment="1">
      <alignment horizontal="left" vertical="center" wrapText="1"/>
    </xf>
    <xf numFmtId="3" fontId="4" fillId="3" borderId="56" xfId="0" applyNumberFormat="1" applyFont="1" applyFill="1" applyBorder="1" applyAlignment="1">
      <alignment horizontal="right"/>
    </xf>
    <xf numFmtId="3" fontId="4" fillId="3" borderId="57" xfId="0" applyNumberFormat="1" applyFont="1" applyFill="1" applyBorder="1" applyAlignment="1">
      <alignment horizontal="right"/>
    </xf>
    <xf numFmtId="3" fontId="4" fillId="3" borderId="58" xfId="0" applyNumberFormat="1" applyFont="1" applyFill="1" applyBorder="1" applyAlignment="1">
      <alignment horizontal="right"/>
    </xf>
    <xf numFmtId="3" fontId="5" fillId="3" borderId="1" xfId="0" applyNumberFormat="1" applyFont="1" applyFill="1" applyBorder="1" applyAlignment="1">
      <alignment horizontal="right"/>
    </xf>
    <xf numFmtId="3" fontId="4" fillId="3" borderId="6" xfId="0" applyNumberFormat="1" applyFont="1" applyFill="1" applyBorder="1" applyAlignment="1">
      <alignment horizontal="right"/>
    </xf>
    <xf numFmtId="3" fontId="4" fillId="3" borderId="59" xfId="0" applyNumberFormat="1" applyFont="1" applyFill="1" applyBorder="1" applyAlignment="1">
      <alignment horizontal="right"/>
    </xf>
    <xf numFmtId="3" fontId="5" fillId="4" borderId="1" xfId="0" applyNumberFormat="1" applyFont="1" applyFill="1" applyBorder="1" applyAlignment="1">
      <alignment horizontal="right"/>
    </xf>
    <xf numFmtId="3" fontId="5" fillId="5" borderId="1" xfId="0" applyNumberFormat="1" applyFont="1" applyFill="1" applyBorder="1" applyAlignment="1">
      <alignment horizontal="right"/>
    </xf>
    <xf numFmtId="9" fontId="4" fillId="3" borderId="58" xfId="1" applyFont="1" applyFill="1" applyBorder="1" applyAlignment="1">
      <alignment horizontal="right"/>
    </xf>
    <xf numFmtId="9" fontId="4" fillId="3" borderId="59" xfId="1" applyFont="1" applyFill="1" applyBorder="1" applyAlignment="1">
      <alignment horizontal="right"/>
    </xf>
    <xf numFmtId="9" fontId="4" fillId="3" borderId="56" xfId="1" applyFont="1" applyFill="1" applyBorder="1" applyAlignment="1">
      <alignment horizontal="right"/>
    </xf>
    <xf numFmtId="0" fontId="6" fillId="3" borderId="1" xfId="0" applyFont="1" applyFill="1" applyBorder="1" applyAlignment="1">
      <alignment horizontal="left" vertical="center" wrapText="1"/>
    </xf>
    <xf numFmtId="0" fontId="6" fillId="3" borderId="1" xfId="0" applyFont="1" applyFill="1" applyBorder="1" applyAlignment="1">
      <alignment horizontal="left" vertical="center" wrapText="1" indent="1"/>
    </xf>
    <xf numFmtId="0" fontId="6" fillId="3" borderId="6" xfId="0" applyFont="1" applyFill="1" applyBorder="1" applyAlignment="1">
      <alignment horizontal="left" vertical="center" wrapText="1" indent="1"/>
    </xf>
    <xf numFmtId="0" fontId="4" fillId="3" borderId="29" xfId="0" applyNumberFormat="1" applyFont="1" applyFill="1" applyBorder="1" applyAlignment="1">
      <alignment horizontal="center" vertical="center"/>
    </xf>
    <xf numFmtId="0" fontId="4" fillId="3" borderId="29" xfId="0" applyFont="1" applyFill="1" applyBorder="1" applyAlignment="1">
      <alignment horizontal="center" vertical="center"/>
    </xf>
    <xf numFmtId="0" fontId="2" fillId="3" borderId="30" xfId="0" applyFont="1" applyFill="1" applyBorder="1" applyAlignment="1">
      <alignment horizontal="center" vertical="center"/>
    </xf>
    <xf numFmtId="164" fontId="4" fillId="3" borderId="29" xfId="0" applyNumberFormat="1" applyFont="1" applyFill="1" applyBorder="1" applyAlignment="1">
      <alignment horizontal="center" vertical="center"/>
    </xf>
    <xf numFmtId="0" fontId="7" fillId="3" borderId="30" xfId="0" applyFont="1" applyFill="1" applyBorder="1" applyAlignment="1">
      <alignment horizontal="center" vertical="center"/>
    </xf>
    <xf numFmtId="0" fontId="4" fillId="3" borderId="30" xfId="0" applyFont="1" applyFill="1" applyBorder="1" applyAlignment="1">
      <alignment horizontal="left" vertical="center" wrapText="1"/>
    </xf>
    <xf numFmtId="3" fontId="4" fillId="3" borderId="31" xfId="0" applyNumberFormat="1" applyFont="1" applyFill="1" applyBorder="1" applyAlignment="1">
      <alignment horizontal="right"/>
    </xf>
    <xf numFmtId="3" fontId="4" fillId="3" borderId="32" xfId="0" applyNumberFormat="1" applyFont="1" applyFill="1" applyBorder="1" applyAlignment="1">
      <alignment horizontal="right"/>
    </xf>
    <xf numFmtId="3" fontId="4" fillId="3" borderId="33" xfId="0" applyNumberFormat="1" applyFont="1" applyFill="1" applyBorder="1" applyAlignment="1">
      <alignment horizontal="right"/>
    </xf>
    <xf numFmtId="3" fontId="5" fillId="3" borderId="30" xfId="0" applyNumberFormat="1" applyFont="1" applyFill="1" applyBorder="1" applyAlignment="1">
      <alignment horizontal="right"/>
    </xf>
    <xf numFmtId="3" fontId="4" fillId="3" borderId="29" xfId="0" applyNumberFormat="1" applyFont="1" applyFill="1" applyBorder="1" applyAlignment="1">
      <alignment horizontal="right"/>
    </xf>
    <xf numFmtId="3" fontId="4" fillId="3" borderId="28" xfId="0" applyNumberFormat="1" applyFont="1" applyFill="1" applyBorder="1" applyAlignment="1">
      <alignment horizontal="right"/>
    </xf>
    <xf numFmtId="3" fontId="5" fillId="4" borderId="30" xfId="0" applyNumberFormat="1" applyFont="1" applyFill="1" applyBorder="1" applyAlignment="1">
      <alignment horizontal="right"/>
    </xf>
    <xf numFmtId="3" fontId="5" fillId="5" borderId="30" xfId="0" applyNumberFormat="1" applyFont="1" applyFill="1" applyBorder="1" applyAlignment="1">
      <alignment horizontal="right"/>
    </xf>
    <xf numFmtId="9" fontId="4" fillId="3" borderId="33" xfId="1" applyFont="1" applyFill="1" applyBorder="1" applyAlignment="1">
      <alignment horizontal="right"/>
    </xf>
    <xf numFmtId="9" fontId="4" fillId="3" borderId="28" xfId="1" applyFont="1" applyFill="1" applyBorder="1" applyAlignment="1">
      <alignment horizontal="right"/>
    </xf>
    <xf numFmtId="9" fontId="4" fillId="3" borderId="31" xfId="1" applyFont="1" applyFill="1" applyBorder="1" applyAlignment="1">
      <alignment horizontal="right"/>
    </xf>
    <xf numFmtId="0" fontId="6" fillId="3" borderId="30" xfId="0" applyFont="1" applyFill="1" applyBorder="1" applyAlignment="1">
      <alignment horizontal="left" vertical="center" wrapText="1"/>
    </xf>
    <xf numFmtId="0" fontId="6" fillId="3" borderId="30" xfId="0" applyFont="1" applyFill="1" applyBorder="1" applyAlignment="1">
      <alignment horizontal="left" vertical="center" wrapText="1" indent="1"/>
    </xf>
    <xf numFmtId="0" fontId="6" fillId="3" borderId="29" xfId="0" applyFont="1" applyFill="1" applyBorder="1" applyAlignment="1">
      <alignment horizontal="left" vertical="center" wrapText="1" indent="1"/>
    </xf>
    <xf numFmtId="0" fontId="3" fillId="0" borderId="22" xfId="0" applyFont="1" applyBorder="1" applyAlignment="1">
      <alignment horizontal="center" vertical="center"/>
    </xf>
    <xf numFmtId="3" fontId="5" fillId="0" borderId="31" xfId="0" applyNumberFormat="1" applyFont="1" applyFill="1" applyBorder="1" applyAlignment="1">
      <alignment horizontal="right"/>
    </xf>
    <xf numFmtId="3" fontId="5" fillId="3" borderId="23" xfId="0" applyNumberFormat="1" applyFont="1" applyFill="1" applyBorder="1" applyAlignment="1">
      <alignment horizontal="right"/>
    </xf>
    <xf numFmtId="3" fontId="5" fillId="4" borderId="23" xfId="0" applyNumberFormat="1" applyFont="1" applyFill="1" applyBorder="1" applyAlignment="1">
      <alignment horizontal="right"/>
    </xf>
    <xf numFmtId="3" fontId="5" fillId="5" borderId="23" xfId="0" applyNumberFormat="1" applyFont="1" applyFill="1" applyBorder="1" applyAlignment="1">
      <alignment horizontal="right"/>
    </xf>
    <xf numFmtId="3" fontId="5" fillId="0" borderId="28" xfId="0" applyNumberFormat="1" applyFont="1" applyFill="1" applyBorder="1" applyAlignment="1">
      <alignment horizontal="right"/>
    </xf>
    <xf numFmtId="9" fontId="5" fillId="0" borderId="33" xfId="1" applyFont="1" applyFill="1" applyBorder="1" applyAlignment="1">
      <alignment horizontal="right"/>
    </xf>
    <xf numFmtId="9" fontId="5" fillId="0" borderId="28" xfId="1" applyFont="1" applyFill="1" applyBorder="1" applyAlignment="1">
      <alignment horizontal="right"/>
    </xf>
    <xf numFmtId="9" fontId="5" fillId="0" borderId="31" xfId="1" applyFont="1" applyFill="1" applyBorder="1" applyAlignment="1">
      <alignment horizontal="right"/>
    </xf>
    <xf numFmtId="0" fontId="10" fillId="0" borderId="23" xfId="0" applyFont="1" applyBorder="1" applyAlignment="1">
      <alignment vertical="center"/>
    </xf>
    <xf numFmtId="0" fontId="10" fillId="0" borderId="22" xfId="0" applyFont="1" applyBorder="1" applyAlignment="1">
      <alignment vertical="center"/>
    </xf>
    <xf numFmtId="0" fontId="8" fillId="0" borderId="22" xfId="0" applyFont="1" applyBorder="1" applyAlignment="1">
      <alignment horizontal="center" vertical="center"/>
    </xf>
    <xf numFmtId="164" fontId="6" fillId="0" borderId="22" xfId="0" applyNumberFormat="1" applyFont="1" applyFill="1" applyBorder="1" applyAlignment="1">
      <alignment horizontal="center" vertical="center"/>
    </xf>
    <xf numFmtId="3" fontId="10" fillId="3" borderId="23" xfId="0" applyNumberFormat="1" applyFont="1" applyFill="1" applyBorder="1" applyAlignment="1">
      <alignment horizontal="right"/>
    </xf>
    <xf numFmtId="3" fontId="10" fillId="4" borderId="23" xfId="0" applyNumberFormat="1" applyFont="1" applyFill="1" applyBorder="1" applyAlignment="1">
      <alignment horizontal="right"/>
    </xf>
    <xf numFmtId="3" fontId="10" fillId="5" borderId="23" xfId="0" applyNumberFormat="1" applyFont="1" applyFill="1" applyBorder="1" applyAlignment="1">
      <alignment horizontal="right"/>
    </xf>
    <xf numFmtId="0" fontId="8" fillId="0" borderId="29" xfId="0" applyFont="1" applyBorder="1" applyAlignment="1">
      <alignment horizontal="center" vertical="center"/>
    </xf>
    <xf numFmtId="3" fontId="10" fillId="3" borderId="30" xfId="0" applyNumberFormat="1" applyFont="1" applyFill="1" applyBorder="1" applyAlignment="1">
      <alignment horizontal="right"/>
    </xf>
    <xf numFmtId="3" fontId="10" fillId="4" borderId="30" xfId="0" applyNumberFormat="1" applyFont="1" applyFill="1" applyBorder="1" applyAlignment="1">
      <alignment horizontal="right"/>
    </xf>
    <xf numFmtId="3" fontId="10" fillId="0" borderId="60" xfId="0" applyNumberFormat="1" applyFont="1" applyFill="1" applyBorder="1" applyAlignment="1">
      <alignment horizontal="right"/>
    </xf>
    <xf numFmtId="3" fontId="10" fillId="5" borderId="30" xfId="0" applyNumberFormat="1" applyFont="1" applyFill="1" applyBorder="1" applyAlignment="1">
      <alignment horizontal="right"/>
    </xf>
    <xf numFmtId="3" fontId="10" fillId="0" borderId="61" xfId="0" applyNumberFormat="1" applyFont="1" applyFill="1" applyBorder="1" applyAlignment="1">
      <alignment horizontal="right"/>
    </xf>
    <xf numFmtId="0" fontId="4" fillId="0" borderId="29" xfId="0" applyNumberFormat="1" applyFont="1" applyBorder="1" applyAlignment="1">
      <alignment horizontal="center" vertical="center"/>
    </xf>
    <xf numFmtId="0" fontId="4" fillId="0" borderId="29" xfId="0" applyFont="1" applyBorder="1" applyAlignment="1">
      <alignment horizontal="center" vertical="center"/>
    </xf>
    <xf numFmtId="0" fontId="3" fillId="0" borderId="29" xfId="0" applyFont="1" applyBorder="1" applyAlignment="1">
      <alignment horizontal="center" vertical="center"/>
    </xf>
    <xf numFmtId="0" fontId="10" fillId="0" borderId="22" xfId="0" applyFont="1" applyBorder="1" applyAlignment="1">
      <alignment horizontal="left" vertical="center" wrapText="1" indent="2"/>
    </xf>
    <xf numFmtId="0" fontId="4" fillId="0" borderId="34" xfId="0" applyNumberFormat="1" applyFont="1" applyBorder="1" applyAlignment="1">
      <alignment horizontal="center" vertical="center"/>
    </xf>
    <xf numFmtId="0" fontId="4" fillId="0" borderId="34" xfId="0" applyFont="1" applyBorder="1" applyAlignment="1">
      <alignment horizontal="center" vertical="center"/>
    </xf>
    <xf numFmtId="0" fontId="2" fillId="0" borderId="7" xfId="0" applyFont="1" applyBorder="1" applyAlignment="1">
      <alignment horizontal="center" vertical="center"/>
    </xf>
    <xf numFmtId="164" fontId="4" fillId="0" borderId="34" xfId="0" applyNumberFormat="1" applyFont="1" applyBorder="1" applyAlignment="1">
      <alignment horizontal="center" vertical="center"/>
    </xf>
    <xf numFmtId="0" fontId="3" fillId="0" borderId="34" xfId="0" applyFont="1" applyBorder="1" applyAlignment="1">
      <alignment horizontal="center" vertical="center"/>
    </xf>
    <xf numFmtId="0" fontId="3" fillId="0" borderId="7" xfId="0" applyFont="1" applyBorder="1" applyAlignment="1">
      <alignment horizontal="center" vertical="center"/>
    </xf>
    <xf numFmtId="0" fontId="8" fillId="0" borderId="7" xfId="0" applyFont="1" applyBorder="1" applyAlignment="1">
      <alignment horizontal="center" vertical="center"/>
    </xf>
    <xf numFmtId="0" fontId="5" fillId="0" borderId="7" xfId="0" applyFont="1" applyBorder="1" applyAlignment="1">
      <alignment horizontal="left" vertical="center" wrapText="1"/>
    </xf>
    <xf numFmtId="3" fontId="5" fillId="0" borderId="36" xfId="0" applyNumberFormat="1" applyFont="1" applyFill="1" applyBorder="1" applyAlignment="1">
      <alignment horizontal="right"/>
    </xf>
    <xf numFmtId="3" fontId="5" fillId="0" borderId="37" xfId="0" applyNumberFormat="1" applyFont="1" applyFill="1" applyBorder="1" applyAlignment="1">
      <alignment horizontal="right"/>
    </xf>
    <xf numFmtId="3" fontId="5" fillId="0" borderId="38" xfId="0" applyNumberFormat="1" applyFont="1" applyFill="1" applyBorder="1" applyAlignment="1">
      <alignment horizontal="right"/>
    </xf>
    <xf numFmtId="3" fontId="5" fillId="3" borderId="35" xfId="0" applyNumberFormat="1" applyFont="1" applyFill="1" applyBorder="1" applyAlignment="1">
      <alignment horizontal="right"/>
    </xf>
    <xf numFmtId="3" fontId="5" fillId="0" borderId="34" xfId="0" applyNumberFormat="1" applyFont="1" applyFill="1" applyBorder="1" applyAlignment="1">
      <alignment horizontal="right"/>
    </xf>
    <xf numFmtId="3" fontId="5" fillId="0" borderId="39" xfId="0" applyNumberFormat="1" applyFont="1" applyFill="1" applyBorder="1" applyAlignment="1">
      <alignment horizontal="right"/>
    </xf>
    <xf numFmtId="3" fontId="5" fillId="4" borderId="35" xfId="0" applyNumberFormat="1" applyFont="1" applyFill="1" applyBorder="1" applyAlignment="1">
      <alignment horizontal="right"/>
    </xf>
    <xf numFmtId="3" fontId="5" fillId="5" borderId="35" xfId="0" applyNumberFormat="1" applyFont="1" applyFill="1" applyBorder="1" applyAlignment="1">
      <alignment horizontal="right"/>
    </xf>
    <xf numFmtId="9" fontId="5" fillId="0" borderId="38" xfId="1" applyFont="1" applyFill="1" applyBorder="1" applyAlignment="1">
      <alignment horizontal="right"/>
    </xf>
    <xf numFmtId="9" fontId="5" fillId="0" borderId="39" xfId="1" applyFont="1" applyFill="1" applyBorder="1" applyAlignment="1">
      <alignment horizontal="right"/>
    </xf>
    <xf numFmtId="9" fontId="5" fillId="0" borderId="36" xfId="1" applyFont="1" applyFill="1" applyBorder="1" applyAlignment="1">
      <alignment horizontal="right"/>
    </xf>
    <xf numFmtId="0" fontId="10" fillId="0" borderId="12" xfId="0" applyFont="1" applyBorder="1" applyAlignment="1">
      <alignment vertical="center"/>
    </xf>
    <xf numFmtId="0" fontId="4" fillId="3" borderId="50" xfId="0" applyNumberFormat="1" applyFont="1" applyFill="1" applyBorder="1" applyAlignment="1">
      <alignment horizontal="center" vertical="center"/>
    </xf>
    <xf numFmtId="0" fontId="4" fillId="3" borderId="50" xfId="0" applyFont="1" applyFill="1" applyBorder="1" applyAlignment="1">
      <alignment horizontal="center" vertical="center"/>
    </xf>
    <xf numFmtId="0" fontId="2" fillId="3" borderId="51" xfId="0" applyFont="1" applyFill="1" applyBorder="1" applyAlignment="1">
      <alignment horizontal="center" vertical="center"/>
    </xf>
    <xf numFmtId="164" fontId="4" fillId="3" borderId="50" xfId="0" applyNumberFormat="1" applyFont="1" applyFill="1" applyBorder="1" applyAlignment="1">
      <alignment horizontal="center" vertical="center"/>
    </xf>
    <xf numFmtId="0" fontId="7" fillId="3" borderId="51" xfId="0" applyFont="1" applyFill="1" applyBorder="1" applyAlignment="1">
      <alignment horizontal="center" vertical="center"/>
    </xf>
    <xf numFmtId="0" fontId="4" fillId="3" borderId="51" xfId="0" applyFont="1" applyFill="1" applyBorder="1" applyAlignment="1">
      <alignment horizontal="left" vertical="center" wrapText="1"/>
    </xf>
    <xf numFmtId="3" fontId="4" fillId="3" borderId="52" xfId="0" applyNumberFormat="1" applyFont="1" applyFill="1" applyBorder="1" applyAlignment="1">
      <alignment horizontal="right"/>
    </xf>
    <xf numFmtId="3" fontId="4" fillId="3" borderId="53" xfId="0" applyNumberFormat="1" applyFont="1" applyFill="1" applyBorder="1" applyAlignment="1">
      <alignment horizontal="right"/>
    </xf>
    <xf numFmtId="3" fontId="4" fillId="3" borderId="54" xfId="0" applyNumberFormat="1" applyFont="1" applyFill="1" applyBorder="1" applyAlignment="1">
      <alignment horizontal="right"/>
    </xf>
    <xf numFmtId="3" fontId="5" fillId="3" borderId="51" xfId="0" applyNumberFormat="1" applyFont="1" applyFill="1" applyBorder="1" applyAlignment="1">
      <alignment horizontal="right"/>
    </xf>
    <xf numFmtId="3" fontId="4" fillId="3" borderId="50" xfId="0" applyNumberFormat="1" applyFont="1" applyFill="1" applyBorder="1" applyAlignment="1">
      <alignment horizontal="right"/>
    </xf>
    <xf numFmtId="3" fontId="4" fillId="3" borderId="55" xfId="0" applyNumberFormat="1" applyFont="1" applyFill="1" applyBorder="1" applyAlignment="1">
      <alignment horizontal="right"/>
    </xf>
    <xf numFmtId="3" fontId="5" fillId="4" borderId="51" xfId="0" applyNumberFormat="1" applyFont="1" applyFill="1" applyBorder="1" applyAlignment="1">
      <alignment horizontal="right"/>
    </xf>
    <xf numFmtId="3" fontId="5" fillId="5" borderId="51" xfId="0" applyNumberFormat="1" applyFont="1" applyFill="1" applyBorder="1" applyAlignment="1">
      <alignment horizontal="right"/>
    </xf>
    <xf numFmtId="9" fontId="4" fillId="3" borderId="54" xfId="1" applyFont="1" applyFill="1" applyBorder="1" applyAlignment="1">
      <alignment horizontal="right"/>
    </xf>
    <xf numFmtId="9" fontId="4" fillId="3" borderId="55" xfId="1" applyFont="1" applyFill="1" applyBorder="1" applyAlignment="1">
      <alignment horizontal="right"/>
    </xf>
    <xf numFmtId="9" fontId="4" fillId="3" borderId="52" xfId="1" applyFont="1" applyFill="1" applyBorder="1" applyAlignment="1">
      <alignment horizontal="right"/>
    </xf>
    <xf numFmtId="164" fontId="4" fillId="0" borderId="29" xfId="0" applyNumberFormat="1" applyFont="1" applyBorder="1" applyAlignment="1">
      <alignment horizontal="center" vertical="center"/>
    </xf>
    <xf numFmtId="3" fontId="5" fillId="0" borderId="32" xfId="0" applyNumberFormat="1" applyFont="1" applyFill="1" applyBorder="1" applyAlignment="1">
      <alignment horizontal="right"/>
    </xf>
    <xf numFmtId="3" fontId="5" fillId="0" borderId="33" xfId="0" applyNumberFormat="1" applyFont="1" applyFill="1" applyBorder="1" applyAlignment="1">
      <alignment horizontal="right"/>
    </xf>
    <xf numFmtId="3" fontId="5" fillId="0" borderId="29" xfId="0" applyNumberFormat="1" applyFont="1" applyFill="1" applyBorder="1" applyAlignment="1">
      <alignment horizontal="right"/>
    </xf>
    <xf numFmtId="0" fontId="5" fillId="0" borderId="23" xfId="0" applyFont="1" applyBorder="1" applyAlignment="1">
      <alignment horizontal="left" vertical="center" wrapText="1" indent="1"/>
    </xf>
    <xf numFmtId="0" fontId="10" fillId="0" borderId="23" xfId="0" applyFont="1" applyBorder="1" applyAlignment="1">
      <alignment horizontal="left" vertical="center" wrapText="1" indent="2"/>
    </xf>
    <xf numFmtId="0" fontId="8" fillId="0" borderId="23" xfId="0" applyFont="1" applyFill="1" applyBorder="1" applyAlignment="1">
      <alignment horizontal="center" vertical="center"/>
    </xf>
    <xf numFmtId="0" fontId="10" fillId="0" borderId="23" xfId="0" applyFont="1" applyBorder="1" applyAlignment="1">
      <alignment horizontal="left" vertical="center" indent="1"/>
    </xf>
    <xf numFmtId="0" fontId="4" fillId="0" borderId="7" xfId="0" applyNumberFormat="1" applyFont="1" applyBorder="1" applyAlignment="1">
      <alignment horizontal="center" vertical="center"/>
    </xf>
    <xf numFmtId="0" fontId="4" fillId="0" borderId="7" xfId="0" applyFont="1" applyBorder="1" applyAlignment="1">
      <alignment horizontal="center" vertical="center"/>
    </xf>
    <xf numFmtId="164" fontId="4" fillId="0" borderId="7" xfId="0" applyNumberFormat="1" applyFont="1" applyBorder="1" applyAlignment="1">
      <alignment horizontal="center" vertical="center"/>
    </xf>
    <xf numFmtId="0" fontId="2" fillId="0" borderId="29" xfId="0" applyFont="1" applyBorder="1" applyAlignment="1">
      <alignment horizontal="center" vertical="center"/>
    </xf>
    <xf numFmtId="0" fontId="6" fillId="0" borderId="0" xfId="0" applyNumberFormat="1" applyFont="1"/>
    <xf numFmtId="0" fontId="6" fillId="0" borderId="0" xfId="0" applyFont="1"/>
    <xf numFmtId="0" fontId="7" fillId="0" borderId="0" xfId="0" applyFont="1" applyAlignment="1">
      <alignment horizontal="center"/>
    </xf>
    <xf numFmtId="164" fontId="6" fillId="0" borderId="0" xfId="0" applyNumberFormat="1" applyFont="1"/>
    <xf numFmtId="0" fontId="0" fillId="0" borderId="0" xfId="0" applyAlignment="1">
      <alignment horizontal="left" wrapText="1"/>
    </xf>
    <xf numFmtId="0" fontId="12" fillId="0" borderId="0" xfId="0" applyFont="1" applyAlignment="1">
      <alignment vertical="top"/>
    </xf>
    <xf numFmtId="0" fontId="0" fillId="0" borderId="0" xfId="0" applyAlignment="1">
      <alignment vertical="top" wrapText="1"/>
    </xf>
    <xf numFmtId="0" fontId="0" fillId="0" borderId="0" xfId="0" applyAlignment="1">
      <alignment vertical="top"/>
    </xf>
    <xf numFmtId="0" fontId="5" fillId="0" borderId="0" xfId="0" applyFont="1" applyAlignment="1">
      <alignment vertical="top"/>
    </xf>
    <xf numFmtId="0" fontId="8" fillId="0" borderId="0" xfId="0" applyFont="1" applyAlignment="1">
      <alignment vertical="top"/>
    </xf>
    <xf numFmtId="0" fontId="10" fillId="0" borderId="0" xfId="0" applyFont="1" applyAlignment="1">
      <alignment vertical="top"/>
    </xf>
    <xf numFmtId="0" fontId="13" fillId="0" borderId="0" xfId="0" applyFont="1" applyAlignment="1">
      <alignment vertical="top" wrapText="1"/>
    </xf>
    <xf numFmtId="0" fontId="14" fillId="0" borderId="0" xfId="2" applyAlignment="1" applyProtection="1">
      <alignment vertical="top" wrapText="1"/>
    </xf>
    <xf numFmtId="0" fontId="0" fillId="0" borderId="0" xfId="0" applyNumberFormat="1" applyAlignment="1">
      <alignment vertical="top" wrapText="1"/>
    </xf>
    <xf numFmtId="0" fontId="0" fillId="0" borderId="0" xfId="0" quotePrefix="1" applyAlignment="1">
      <alignment vertical="top" wrapText="1"/>
    </xf>
    <xf numFmtId="0" fontId="6" fillId="0" borderId="0" xfId="0" quotePrefix="1" applyFont="1" applyAlignment="1">
      <alignment vertical="top" wrapText="1"/>
    </xf>
    <xf numFmtId="3" fontId="5" fillId="3" borderId="6" xfId="0" applyNumberFormat="1" applyFont="1" applyFill="1" applyBorder="1" applyAlignment="1">
      <alignment horizontal="right"/>
    </xf>
    <xf numFmtId="3" fontId="5" fillId="3" borderId="29" xfId="0" applyNumberFormat="1" applyFont="1" applyFill="1" applyBorder="1" applyAlignment="1">
      <alignment horizontal="right"/>
    </xf>
    <xf numFmtId="3" fontId="5" fillId="3" borderId="34" xfId="0" applyNumberFormat="1" applyFont="1" applyFill="1" applyBorder="1" applyAlignment="1">
      <alignment horizontal="right"/>
    </xf>
    <xf numFmtId="3" fontId="5" fillId="3" borderId="50" xfId="0" applyNumberFormat="1" applyFont="1" applyFill="1" applyBorder="1" applyAlignment="1">
      <alignment horizontal="right"/>
    </xf>
    <xf numFmtId="164" fontId="6" fillId="0" borderId="2" xfId="0" applyNumberFormat="1" applyFont="1" applyBorder="1"/>
    <xf numFmtId="0" fontId="8" fillId="0" borderId="2" xfId="0" applyFont="1" applyBorder="1"/>
    <xf numFmtId="0" fontId="8" fillId="0" borderId="2" xfId="0" applyFont="1" applyBorder="1" applyAlignment="1">
      <alignment horizontal="center"/>
    </xf>
    <xf numFmtId="0" fontId="0" fillId="0" borderId="2" xfId="0" applyBorder="1" applyAlignment="1">
      <alignment horizontal="left" wrapText="1"/>
    </xf>
    <xf numFmtId="0" fontId="0" fillId="0" borderId="2" xfId="0" applyBorder="1"/>
    <xf numFmtId="9" fontId="10" fillId="0" borderId="2" xfId="1" applyBorder="1"/>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2" borderId="3" xfId="0" applyFont="1" applyFill="1" applyBorder="1" applyAlignment="1">
      <alignment horizontal="center" wrapText="1"/>
    </xf>
    <xf numFmtId="0" fontId="4" fillId="2" borderId="5" xfId="0" applyFont="1" applyFill="1" applyBorder="1" applyAlignment="1">
      <alignment horizontal="center" wrapText="1"/>
    </xf>
    <xf numFmtId="0" fontId="4" fillId="2" borderId="4" xfId="0" applyFont="1" applyFill="1" applyBorder="1" applyAlignment="1">
      <alignment horizontal="center" wrapText="1"/>
    </xf>
    <xf numFmtId="0" fontId="9" fillId="5" borderId="6" xfId="0" applyFont="1" applyFill="1" applyBorder="1" applyAlignment="1">
      <alignment horizontal="center" wrapText="1"/>
    </xf>
    <xf numFmtId="0" fontId="9" fillId="5" borderId="12" xfId="0" applyFont="1" applyFill="1" applyBorder="1" applyAlignment="1">
      <alignment horizontal="center" wrapText="1"/>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3" borderId="6" xfId="0" applyFont="1" applyFill="1" applyBorder="1" applyAlignment="1">
      <alignment horizontal="center" vertical="top" wrapText="1"/>
    </xf>
    <xf numFmtId="0" fontId="5" fillId="3" borderId="10" xfId="0" applyFont="1" applyFill="1" applyBorder="1" applyAlignment="1">
      <alignment horizontal="center" vertical="top" wrapText="1"/>
    </xf>
    <xf numFmtId="0" fontId="5" fillId="3" borderId="12" xfId="0" applyFont="1" applyFill="1" applyBorder="1" applyAlignment="1">
      <alignment horizontal="center" vertical="top" wrapText="1"/>
    </xf>
    <xf numFmtId="0" fontId="5" fillId="2" borderId="6" xfId="0" applyFont="1" applyFill="1" applyBorder="1" applyAlignment="1">
      <alignment horizontal="center" wrapText="1"/>
    </xf>
    <xf numFmtId="0" fontId="5" fillId="2" borderId="12" xfId="0" applyFont="1" applyFill="1" applyBorder="1" applyAlignment="1">
      <alignment horizontal="center" wrapText="1"/>
    </xf>
    <xf numFmtId="0" fontId="5" fillId="4" borderId="6" xfId="0" applyFont="1" applyFill="1" applyBorder="1" applyAlignment="1">
      <alignment horizontal="center" vertical="top" wrapText="1"/>
    </xf>
    <xf numFmtId="0" fontId="5" fillId="4" borderId="10" xfId="0" applyFont="1" applyFill="1" applyBorder="1" applyAlignment="1">
      <alignment horizontal="center" vertical="top" wrapText="1"/>
    </xf>
    <xf numFmtId="0" fontId="5" fillId="4" borderId="12" xfId="0" applyFont="1" applyFill="1" applyBorder="1" applyAlignment="1">
      <alignment horizontal="center" vertical="top" wrapText="1"/>
    </xf>
  </cellXfs>
  <cellStyles count="8">
    <cellStyle name="Hyperlink" xfId="2" builtinId="8"/>
    <cellStyle name="Milliers [0]_Feuil1" xfId="3"/>
    <cellStyle name="Milliers_Feuil1" xfId="4"/>
    <cellStyle name="Monétaire [0]_EPFL1.2" xfId="5"/>
    <cellStyle name="Monétaire_EPFL1.2" xfId="6"/>
    <cellStyle name="Normal" xfId="7"/>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47625</xdr:colOff>
      <xdr:row>0</xdr:row>
      <xdr:rowOff>47625</xdr:rowOff>
    </xdr:from>
    <xdr:to>
      <xdr:col>6</xdr:col>
      <xdr:colOff>228600</xdr:colOff>
      <xdr:row>2</xdr:row>
      <xdr:rowOff>85725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47625"/>
          <a:ext cx="962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47625</xdr:colOff>
      <xdr:row>0</xdr:row>
      <xdr:rowOff>47625</xdr:rowOff>
    </xdr:from>
    <xdr:to>
      <xdr:col>6</xdr:col>
      <xdr:colOff>228600</xdr:colOff>
      <xdr:row>2</xdr:row>
      <xdr:rowOff>85725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47625"/>
          <a:ext cx="962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47625</xdr:colOff>
      <xdr:row>0</xdr:row>
      <xdr:rowOff>47625</xdr:rowOff>
    </xdr:from>
    <xdr:to>
      <xdr:col>6</xdr:col>
      <xdr:colOff>228600</xdr:colOff>
      <xdr:row>2</xdr:row>
      <xdr:rowOff>85725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47625"/>
          <a:ext cx="962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47625</xdr:colOff>
      <xdr:row>0</xdr:row>
      <xdr:rowOff>47625</xdr:rowOff>
    </xdr:from>
    <xdr:to>
      <xdr:col>6</xdr:col>
      <xdr:colOff>228600</xdr:colOff>
      <xdr:row>2</xdr:row>
      <xdr:rowOff>85725</xdr:rowOff>
    </xdr:to>
    <xdr:pic>
      <xdr:nvPicPr>
        <xdr:cNvPr id="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47625"/>
          <a:ext cx="962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47625</xdr:colOff>
      <xdr:row>0</xdr:row>
      <xdr:rowOff>47625</xdr:rowOff>
    </xdr:from>
    <xdr:to>
      <xdr:col>6</xdr:col>
      <xdr:colOff>228600</xdr:colOff>
      <xdr:row>2</xdr:row>
      <xdr:rowOff>85725</xdr:rowOff>
    </xdr:to>
    <xdr:pic>
      <xdr:nvPicPr>
        <xdr:cNvPr id="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47625"/>
          <a:ext cx="962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47625</xdr:colOff>
      <xdr:row>0</xdr:row>
      <xdr:rowOff>47625</xdr:rowOff>
    </xdr:from>
    <xdr:to>
      <xdr:col>6</xdr:col>
      <xdr:colOff>228600</xdr:colOff>
      <xdr:row>2</xdr:row>
      <xdr:rowOff>85725</xdr:rowOff>
    </xdr:to>
    <xdr:pic>
      <xdr:nvPicPr>
        <xdr:cNvPr id="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47625"/>
          <a:ext cx="962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47625</xdr:colOff>
      <xdr:row>0</xdr:row>
      <xdr:rowOff>47625</xdr:rowOff>
    </xdr:from>
    <xdr:to>
      <xdr:col>6</xdr:col>
      <xdr:colOff>228600</xdr:colOff>
      <xdr:row>2</xdr:row>
      <xdr:rowOff>85725</xdr:rowOff>
    </xdr:to>
    <xdr:pic>
      <xdr:nvPicPr>
        <xdr:cNvPr id="8"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47625"/>
          <a:ext cx="962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cell r="D1" t="str">
            <v>Spalte</v>
          </cell>
          <cell r="I1">
            <v>2</v>
          </cell>
          <cell r="J1">
            <v>6</v>
          </cell>
          <cell r="K1">
            <v>7</v>
          </cell>
          <cell r="L1">
            <v>8</v>
          </cell>
          <cell r="M1">
            <v>7</v>
          </cell>
          <cell r="N1">
            <v>9</v>
          </cell>
          <cell r="P1">
            <v>12</v>
          </cell>
          <cell r="R1">
            <v>11</v>
          </cell>
          <cell r="S1">
            <v>14</v>
          </cell>
          <cell r="T1">
            <v>15</v>
          </cell>
          <cell r="U1">
            <v>16</v>
          </cell>
          <cell r="V1">
            <v>1</v>
          </cell>
          <cell r="W1">
            <v>18</v>
          </cell>
          <cell r="Z1">
            <v>21</v>
          </cell>
          <cell r="AG1">
            <v>23</v>
          </cell>
          <cell r="AH1">
            <v>23</v>
          </cell>
          <cell r="AI1">
            <v>24</v>
          </cell>
          <cell r="AJ1">
            <v>25</v>
          </cell>
          <cell r="AK1">
            <v>26</v>
          </cell>
          <cell r="AL1">
            <v>27</v>
          </cell>
          <cell r="AM1">
            <v>27</v>
          </cell>
          <cell r="AN1">
            <v>27</v>
          </cell>
          <cell r="AO1">
            <v>28</v>
          </cell>
          <cell r="AW1">
            <v>24</v>
          </cell>
          <cell r="AX1">
            <v>25</v>
          </cell>
          <cell r="AY1">
            <v>27</v>
          </cell>
          <cell r="AZ1">
            <v>28</v>
          </cell>
          <cell r="BD1">
            <v>63</v>
          </cell>
          <cell r="BE1">
            <v>64</v>
          </cell>
          <cell r="BF1">
            <v>65</v>
          </cell>
          <cell r="BG1">
            <v>66</v>
          </cell>
          <cell r="BH1">
            <v>68</v>
          </cell>
          <cell r="BI1">
            <v>67</v>
          </cell>
          <cell r="BM1">
            <v>8</v>
          </cell>
          <cell r="BV1">
            <v>13</v>
          </cell>
          <cell r="BW1">
            <v>15</v>
          </cell>
          <cell r="BX1" t="str">
            <v>AnzSTUDIS</v>
          </cell>
        </row>
        <row r="2">
          <cell r="D2"/>
          <cell r="F2"/>
          <cell r="AG2" t="str">
            <v>Studienziel</v>
          </cell>
          <cell r="AH2"/>
          <cell r="AI2"/>
          <cell r="AJ2"/>
          <cell r="AK2"/>
          <cell r="AL2"/>
          <cell r="AM2"/>
          <cell r="AN2"/>
        </row>
        <row r="3">
          <cell r="D3"/>
          <cell r="F3"/>
          <cell r="AG3" t="str">
            <v>Liz./Dipl.</v>
          </cell>
          <cell r="AH3" t="str">
            <v>Staatsexamen</v>
          </cell>
          <cell r="AI3" t="str">
            <v>Bachelor</v>
          </cell>
          <cell r="AJ3" t="str">
            <v>Master</v>
          </cell>
          <cell r="AK3" t="str">
            <v>Doktorat</v>
          </cell>
          <cell r="AL3" t="str">
            <v>Weiterbildung &gt;60 ECTS MAS</v>
          </cell>
          <cell r="AM3" t="str">
            <v>Weiterbildung CAS</v>
          </cell>
          <cell r="AN3" t="str">
            <v>Weiterbildung DAS</v>
          </cell>
        </row>
        <row r="4">
          <cell r="D4"/>
          <cell r="F4"/>
          <cell r="AG4">
            <v>10</v>
          </cell>
          <cell r="AH4">
            <v>20</v>
          </cell>
          <cell r="AI4">
            <v>15</v>
          </cell>
          <cell r="AJ4">
            <v>25</v>
          </cell>
          <cell r="AK4">
            <v>40</v>
          </cell>
          <cell r="AL4">
            <v>33</v>
          </cell>
          <cell r="AM4">
            <v>34</v>
          </cell>
          <cell r="AN4">
            <v>36</v>
          </cell>
        </row>
        <row r="5">
          <cell r="D5" t="str">
            <v>A</v>
          </cell>
          <cell r="F5" t="str">
            <v>C</v>
          </cell>
          <cell r="AG5" t="str">
            <v>AD</v>
          </cell>
          <cell r="AH5" t="str">
            <v>AE</v>
          </cell>
          <cell r="AI5" t="str">
            <v>AF</v>
          </cell>
          <cell r="AJ5" t="str">
            <v>AG</v>
          </cell>
          <cell r="AK5" t="str">
            <v>AH</v>
          </cell>
          <cell r="AL5" t="str">
            <v>AI</v>
          </cell>
          <cell r="AM5" t="str">
            <v>AJ</v>
          </cell>
          <cell r="AN5" t="str">
            <v>AK</v>
          </cell>
          <cell r="BC5"/>
        </row>
        <row r="6">
          <cell r="D6" t="str">
            <v>Fak</v>
          </cell>
          <cell r="F6" t="str">
            <v>STUDIS</v>
          </cell>
          <cell r="AG6"/>
          <cell r="AH6"/>
          <cell r="AI6"/>
          <cell r="AJ6"/>
          <cell r="AK6"/>
          <cell r="AL6"/>
          <cell r="AM6"/>
          <cell r="AN6"/>
          <cell r="BC6"/>
        </row>
        <row r="7">
          <cell r="D7"/>
          <cell r="F7"/>
          <cell r="AG7"/>
          <cell r="AH7"/>
          <cell r="AI7"/>
          <cell r="AJ7"/>
          <cell r="AK7"/>
          <cell r="AL7"/>
          <cell r="AM7"/>
          <cell r="AN7"/>
          <cell r="BC7"/>
        </row>
        <row r="8">
          <cell r="D8"/>
          <cell r="F8"/>
          <cell r="AG8"/>
          <cell r="AH8"/>
          <cell r="AI8"/>
          <cell r="AJ8"/>
          <cell r="AK8"/>
          <cell r="AL8"/>
          <cell r="AM8"/>
          <cell r="AN8"/>
        </row>
        <row r="9">
          <cell r="D9"/>
          <cell r="F9"/>
          <cell r="AG9"/>
          <cell r="AH9"/>
          <cell r="AI9"/>
          <cell r="AJ9"/>
          <cell r="AK9"/>
          <cell r="AL9"/>
          <cell r="AM9"/>
          <cell r="AN9"/>
        </row>
        <row r="10">
          <cell r="D10"/>
          <cell r="F10"/>
          <cell r="AG10"/>
          <cell r="AH10"/>
          <cell r="AI10"/>
          <cell r="AJ10"/>
          <cell r="AK10"/>
          <cell r="AL10"/>
          <cell r="AM10"/>
          <cell r="AN10"/>
        </row>
        <row r="11">
          <cell r="D11"/>
          <cell r="F11"/>
          <cell r="AG11"/>
          <cell r="AH11"/>
          <cell r="AI11"/>
          <cell r="AJ11"/>
          <cell r="AK11"/>
          <cell r="AL11"/>
          <cell r="AM11"/>
          <cell r="AN11"/>
        </row>
        <row r="12">
          <cell r="D12"/>
          <cell r="F12"/>
          <cell r="AG12"/>
          <cell r="AH12"/>
          <cell r="AI12"/>
          <cell r="AJ12"/>
          <cell r="AK12"/>
          <cell r="AL12"/>
          <cell r="AM12"/>
          <cell r="AN12"/>
        </row>
        <row r="13">
          <cell r="D13"/>
          <cell r="F13"/>
          <cell r="AG13"/>
          <cell r="AH13"/>
          <cell r="AI13"/>
          <cell r="AJ13"/>
          <cell r="AK13"/>
          <cell r="AL13"/>
          <cell r="AM13"/>
          <cell r="AN13"/>
          <cell r="BC13"/>
        </row>
        <row r="14">
          <cell r="D14"/>
          <cell r="F14"/>
          <cell r="AG14"/>
          <cell r="AH14"/>
          <cell r="AI14"/>
          <cell r="AJ14"/>
          <cell r="AK14"/>
          <cell r="AL14"/>
          <cell r="AM14"/>
          <cell r="AN14"/>
          <cell r="BC14"/>
        </row>
        <row r="15">
          <cell r="D15"/>
          <cell r="F15"/>
          <cell r="AG15"/>
          <cell r="AH15"/>
          <cell r="AI15"/>
          <cell r="AJ15"/>
          <cell r="AK15"/>
          <cell r="AL15"/>
          <cell r="AM15"/>
          <cell r="AN15"/>
          <cell r="BC15"/>
        </row>
        <row r="16">
          <cell r="D16"/>
          <cell r="F16"/>
          <cell r="AG16"/>
          <cell r="AH16"/>
          <cell r="AI16"/>
          <cell r="AJ16"/>
          <cell r="AK16"/>
          <cell r="AL16"/>
          <cell r="AM16"/>
          <cell r="AN16"/>
        </row>
        <row r="17">
          <cell r="D17"/>
          <cell r="F17"/>
          <cell r="AG17"/>
          <cell r="AH17"/>
          <cell r="AI17"/>
          <cell r="AJ17"/>
          <cell r="AK17"/>
          <cell r="AL17"/>
          <cell r="AM17"/>
          <cell r="AN17"/>
        </row>
        <row r="18">
          <cell r="D18"/>
          <cell r="F18"/>
          <cell r="AG18"/>
          <cell r="AH18"/>
          <cell r="AI18"/>
          <cell r="AJ18"/>
          <cell r="AK18"/>
          <cell r="AL18"/>
          <cell r="AM18"/>
          <cell r="AN18"/>
        </row>
        <row r="19">
          <cell r="D19"/>
          <cell r="F19"/>
          <cell r="AG19"/>
          <cell r="AH19"/>
          <cell r="AI19"/>
          <cell r="AJ19"/>
          <cell r="AK19"/>
          <cell r="AL19"/>
          <cell r="AM19"/>
          <cell r="AN19"/>
        </row>
        <row r="20">
          <cell r="D20"/>
          <cell r="F20"/>
          <cell r="AG20"/>
          <cell r="AH20"/>
          <cell r="AI20"/>
          <cell r="AJ20"/>
          <cell r="AK20"/>
          <cell r="AL20"/>
          <cell r="AM20"/>
          <cell r="AN20"/>
        </row>
        <row r="21">
          <cell r="D21"/>
          <cell r="F21"/>
          <cell r="AG21"/>
          <cell r="AH21"/>
          <cell r="AI21"/>
          <cell r="AJ21"/>
          <cell r="AK21"/>
          <cell r="AL21"/>
          <cell r="AM21"/>
          <cell r="AN21"/>
        </row>
        <row r="22">
          <cell r="D22"/>
          <cell r="F22"/>
          <cell r="AG22"/>
          <cell r="AH22"/>
          <cell r="AI22"/>
          <cell r="AJ22"/>
          <cell r="AK22"/>
          <cell r="AL22"/>
          <cell r="AM22"/>
          <cell r="AN22"/>
        </row>
        <row r="23">
          <cell r="D23"/>
          <cell r="F23"/>
          <cell r="AG23"/>
          <cell r="AH23"/>
          <cell r="AI23"/>
          <cell r="AJ23"/>
          <cell r="AK23"/>
          <cell r="AL23"/>
          <cell r="AM23"/>
          <cell r="AN23"/>
        </row>
        <row r="24">
          <cell r="D24"/>
          <cell r="F24"/>
          <cell r="AG24"/>
          <cell r="AH24"/>
          <cell r="AI24"/>
          <cell r="AJ24"/>
          <cell r="AK24"/>
          <cell r="AL24"/>
          <cell r="AM24"/>
          <cell r="AN24"/>
        </row>
        <row r="25">
          <cell r="D25"/>
          <cell r="F25"/>
          <cell r="AG25"/>
          <cell r="AH25"/>
          <cell r="AI25"/>
          <cell r="AJ25"/>
          <cell r="AK25"/>
          <cell r="AL25"/>
          <cell r="AM25"/>
          <cell r="AN25"/>
        </row>
        <row r="26">
          <cell r="D26"/>
          <cell r="F26"/>
          <cell r="AG26"/>
          <cell r="AH26"/>
          <cell r="AI26"/>
          <cell r="AJ26"/>
          <cell r="AK26"/>
          <cell r="AL26"/>
          <cell r="AM26"/>
          <cell r="AN26"/>
        </row>
        <row r="27">
          <cell r="D27"/>
          <cell r="F27"/>
          <cell r="AL27"/>
          <cell r="AM27"/>
          <cell r="AN27"/>
        </row>
        <row r="28">
          <cell r="D28"/>
          <cell r="F28"/>
          <cell r="AG28"/>
          <cell r="AH28"/>
          <cell r="AI28"/>
          <cell r="AJ28"/>
          <cell r="AK28"/>
          <cell r="AL28"/>
          <cell r="AM28"/>
          <cell r="AN28"/>
        </row>
        <row r="29">
          <cell r="D29"/>
          <cell r="F29"/>
          <cell r="AG29"/>
          <cell r="AH29"/>
          <cell r="AI29"/>
          <cell r="AJ29"/>
          <cell r="AK29"/>
          <cell r="AL29"/>
          <cell r="AM29"/>
          <cell r="AN29"/>
        </row>
        <row r="30">
          <cell r="D30"/>
          <cell r="F30"/>
          <cell r="AG30"/>
          <cell r="AH30"/>
          <cell r="AI30"/>
          <cell r="AJ30"/>
          <cell r="AK30"/>
          <cell r="AL30"/>
          <cell r="AM30"/>
          <cell r="AN30"/>
        </row>
        <row r="31">
          <cell r="D31"/>
          <cell r="F31"/>
          <cell r="AG31"/>
          <cell r="AH31"/>
          <cell r="AI31"/>
          <cell r="AJ31"/>
          <cell r="AK31"/>
          <cell r="AL31"/>
          <cell r="AM31"/>
          <cell r="AN31"/>
        </row>
        <row r="32">
          <cell r="D32"/>
          <cell r="F32"/>
          <cell r="AG32"/>
          <cell r="AH32"/>
          <cell r="AI32"/>
          <cell r="AJ32"/>
          <cell r="AK32"/>
          <cell r="AL32"/>
          <cell r="AM32"/>
          <cell r="AN32"/>
        </row>
        <row r="33">
          <cell r="D33"/>
          <cell r="F33"/>
          <cell r="AG33"/>
          <cell r="AH33"/>
          <cell r="AI33"/>
          <cell r="AJ33"/>
          <cell r="AK33"/>
          <cell r="AL33"/>
          <cell r="AM33"/>
          <cell r="AN33"/>
        </row>
        <row r="34">
          <cell r="D34"/>
          <cell r="F34"/>
          <cell r="AG34"/>
          <cell r="AH34"/>
          <cell r="AI34"/>
          <cell r="AJ34"/>
          <cell r="AK34"/>
          <cell r="AL34"/>
          <cell r="AM34"/>
          <cell r="AN34"/>
        </row>
        <row r="35">
          <cell r="D35"/>
          <cell r="F35"/>
          <cell r="AG35"/>
          <cell r="AH35"/>
          <cell r="AI35"/>
          <cell r="AJ35"/>
          <cell r="AK35"/>
          <cell r="AL35"/>
          <cell r="AM35"/>
          <cell r="AN35"/>
        </row>
        <row r="36">
          <cell r="D36"/>
          <cell r="F36"/>
          <cell r="AG36"/>
          <cell r="AH36"/>
          <cell r="AI36"/>
          <cell r="AJ36"/>
          <cell r="AK36"/>
          <cell r="AL36"/>
          <cell r="AM36"/>
          <cell r="AN36"/>
        </row>
        <row r="37">
          <cell r="D37"/>
          <cell r="F37"/>
          <cell r="AG37"/>
          <cell r="AH37"/>
          <cell r="AI37"/>
          <cell r="AJ37"/>
          <cell r="AK37"/>
          <cell r="AL37"/>
          <cell r="AM37"/>
          <cell r="AN37"/>
        </row>
        <row r="38">
          <cell r="D38"/>
          <cell r="F38"/>
          <cell r="AL38"/>
          <cell r="AM38"/>
          <cell r="AN38"/>
        </row>
        <row r="39">
          <cell r="D39"/>
          <cell r="F39"/>
          <cell r="AG39"/>
          <cell r="AH39"/>
          <cell r="AI39"/>
          <cell r="AJ39"/>
          <cell r="AK39"/>
          <cell r="AL39"/>
          <cell r="AM39"/>
          <cell r="AN39"/>
        </row>
        <row r="40">
          <cell r="D40"/>
          <cell r="F40"/>
          <cell r="AG40"/>
          <cell r="AH40"/>
          <cell r="AI40"/>
          <cell r="AJ40"/>
          <cell r="AK40"/>
          <cell r="AL40"/>
          <cell r="AM40"/>
          <cell r="AN40"/>
        </row>
        <row r="41">
          <cell r="D41" t="str">
            <v/>
          </cell>
          <cell r="F41"/>
          <cell r="AG41"/>
          <cell r="AH41"/>
          <cell r="AI41"/>
          <cell r="AJ41"/>
          <cell r="AK41"/>
          <cell r="AL41"/>
          <cell r="AM41"/>
          <cell r="AN41"/>
        </row>
        <row r="42">
          <cell r="D42" t="str">
            <v/>
          </cell>
          <cell r="F42"/>
          <cell r="AG42"/>
          <cell r="AH42"/>
          <cell r="AI42"/>
          <cell r="AJ42"/>
          <cell r="AK42"/>
          <cell r="AL42"/>
          <cell r="AM42"/>
          <cell r="AN42"/>
        </row>
        <row r="43">
          <cell r="D43" t="str">
            <v/>
          </cell>
          <cell r="F43"/>
          <cell r="AG43" t="str">
            <v/>
          </cell>
          <cell r="AH43" t="str">
            <v/>
          </cell>
          <cell r="AI43" t="str">
            <v/>
          </cell>
          <cell r="AJ43" t="str">
            <v/>
          </cell>
          <cell r="AK43" t="str">
            <v/>
          </cell>
          <cell r="AL43" t="str">
            <v/>
          </cell>
          <cell r="AM43" t="str">
            <v/>
          </cell>
          <cell r="AN43" t="str">
            <v/>
          </cell>
          <cell r="BC43"/>
        </row>
        <row r="44">
          <cell r="D44">
            <v>70</v>
          </cell>
          <cell r="F44">
            <v>653</v>
          </cell>
          <cell r="AG44" t="str">
            <v/>
          </cell>
          <cell r="AH44" t="str">
            <v/>
          </cell>
          <cell r="AI44" t="str">
            <v/>
          </cell>
          <cell r="AJ44" t="str">
            <v/>
          </cell>
          <cell r="AK44" t="str">
            <v/>
          </cell>
          <cell r="AL44" t="str">
            <v/>
          </cell>
          <cell r="AM44" t="str">
            <v/>
          </cell>
          <cell r="AN44" t="str">
            <v/>
          </cell>
        </row>
        <row r="45">
          <cell r="D45">
            <v>4</v>
          </cell>
          <cell r="F45">
            <v>2122</v>
          </cell>
          <cell r="AG45" t="str">
            <v/>
          </cell>
          <cell r="AH45" t="str">
            <v/>
          </cell>
          <cell r="AI45" t="str">
            <v/>
          </cell>
          <cell r="AJ45" t="str">
            <v/>
          </cell>
          <cell r="AK45" t="str">
            <v/>
          </cell>
          <cell r="AL45" t="str">
            <v/>
          </cell>
          <cell r="AM45" t="str">
            <v/>
          </cell>
          <cell r="AN45" t="str">
            <v/>
          </cell>
        </row>
        <row r="46">
          <cell r="D46">
            <v>4</v>
          </cell>
          <cell r="F46">
            <v>2125</v>
          </cell>
          <cell r="AG46" t="str">
            <v/>
          </cell>
          <cell r="AH46" t="str">
            <v/>
          </cell>
          <cell r="AI46" t="str">
            <v/>
          </cell>
          <cell r="AJ46" t="str">
            <v/>
          </cell>
          <cell r="AK46" t="str">
            <v/>
          </cell>
          <cell r="AL46" t="str">
            <v/>
          </cell>
          <cell r="AM46" t="str">
            <v/>
          </cell>
          <cell r="AN46" t="str">
            <v/>
          </cell>
        </row>
        <row r="47">
          <cell r="D47">
            <v>4</v>
          </cell>
          <cell r="F47">
            <v>2132</v>
          </cell>
          <cell r="AG47" t="str">
            <v/>
          </cell>
          <cell r="AH47" t="str">
            <v/>
          </cell>
          <cell r="AI47" t="str">
            <v/>
          </cell>
          <cell r="AJ47" t="str">
            <v/>
          </cell>
          <cell r="AK47" t="str">
            <v/>
          </cell>
          <cell r="AL47" t="str">
            <v/>
          </cell>
          <cell r="AM47" t="str">
            <v/>
          </cell>
          <cell r="AN47" t="str">
            <v/>
          </cell>
        </row>
        <row r="48">
          <cell r="D48">
            <v>4</v>
          </cell>
          <cell r="F48">
            <v>3019</v>
          </cell>
          <cell r="AG48" t="str">
            <v/>
          </cell>
          <cell r="AH48" t="str">
            <v/>
          </cell>
          <cell r="AI48" t="str">
            <v/>
          </cell>
          <cell r="AJ48" t="str">
            <v/>
          </cell>
          <cell r="AK48" t="str">
            <v/>
          </cell>
          <cell r="AL48" t="str">
            <v/>
          </cell>
          <cell r="AM48" t="str">
            <v/>
          </cell>
          <cell r="AN48" t="str">
            <v/>
          </cell>
        </row>
        <row r="49">
          <cell r="D49" t="str">
            <v/>
          </cell>
          <cell r="F49"/>
          <cell r="AG49" t="str">
            <v/>
          </cell>
          <cell r="AH49" t="str">
            <v/>
          </cell>
          <cell r="AI49" t="str">
            <v/>
          </cell>
          <cell r="AJ49" t="str">
            <v/>
          </cell>
          <cell r="AK49" t="str">
            <v/>
          </cell>
          <cell r="AL49" t="str">
            <v/>
          </cell>
          <cell r="AM49" t="str">
            <v/>
          </cell>
          <cell r="AN49" t="str">
            <v/>
          </cell>
          <cell r="BC49"/>
        </row>
        <row r="50">
          <cell r="D50">
            <v>4</v>
          </cell>
          <cell r="F50">
            <v>2130</v>
          </cell>
          <cell r="AG50" t="str">
            <v/>
          </cell>
          <cell r="AH50" t="str">
            <v/>
          </cell>
          <cell r="AI50" t="str">
            <v/>
          </cell>
          <cell r="AJ50" t="str">
            <v/>
          </cell>
          <cell r="AK50" t="str">
            <v/>
          </cell>
          <cell r="AL50" t="str">
            <v/>
          </cell>
          <cell r="AM50" t="str">
            <v/>
          </cell>
          <cell r="AN50" t="str">
            <v/>
          </cell>
        </row>
        <row r="51">
          <cell r="D51">
            <v>4</v>
          </cell>
          <cell r="F51">
            <v>2140</v>
          </cell>
          <cell r="AG51" t="str">
            <v/>
          </cell>
          <cell r="AH51" t="str">
            <v/>
          </cell>
          <cell r="AI51" t="str">
            <v/>
          </cell>
          <cell r="AJ51" t="str">
            <v/>
          </cell>
          <cell r="AK51" t="str">
            <v/>
          </cell>
          <cell r="AL51" t="str">
            <v/>
          </cell>
          <cell r="AM51" t="str">
            <v/>
          </cell>
          <cell r="AN51" t="str">
            <v/>
          </cell>
        </row>
        <row r="52">
          <cell r="D52">
            <v>4</v>
          </cell>
          <cell r="F52">
            <v>2110</v>
          </cell>
          <cell r="AG52" t="str">
            <v/>
          </cell>
          <cell r="AH52" t="str">
            <v/>
          </cell>
          <cell r="AI52" t="str">
            <v/>
          </cell>
          <cell r="AJ52" t="str">
            <v/>
          </cell>
          <cell r="AK52" t="str">
            <v/>
          </cell>
          <cell r="AL52" t="str">
            <v/>
          </cell>
          <cell r="AM52" t="str">
            <v/>
          </cell>
          <cell r="AN52" t="str">
            <v/>
          </cell>
        </row>
        <row r="53">
          <cell r="D53">
            <v>4</v>
          </cell>
          <cell r="F53">
            <v>3000</v>
          </cell>
          <cell r="AG53" t="str">
            <v/>
          </cell>
          <cell r="AH53" t="str">
            <v/>
          </cell>
          <cell r="AI53" t="str">
            <v/>
          </cell>
          <cell r="AJ53" t="str">
            <v/>
          </cell>
          <cell r="AK53" t="str">
            <v/>
          </cell>
          <cell r="AL53" t="str">
            <v/>
          </cell>
          <cell r="AM53" t="str">
            <v/>
          </cell>
          <cell r="AN53" t="str">
            <v/>
          </cell>
        </row>
        <row r="54">
          <cell r="D54">
            <v>4</v>
          </cell>
          <cell r="F54">
            <v>736</v>
          </cell>
          <cell r="AG54" t="str">
            <v/>
          </cell>
          <cell r="AH54" t="str">
            <v/>
          </cell>
          <cell r="AI54" t="str">
            <v/>
          </cell>
          <cell r="AJ54" t="str">
            <v/>
          </cell>
          <cell r="AK54" t="str">
            <v/>
          </cell>
          <cell r="AL54" t="str">
            <v/>
          </cell>
          <cell r="AM54" t="str">
            <v/>
          </cell>
          <cell r="AN54" t="str">
            <v/>
          </cell>
        </row>
        <row r="55">
          <cell r="D55">
            <v>4</v>
          </cell>
          <cell r="F55">
            <v>2200</v>
          </cell>
          <cell r="AG55" t="str">
            <v/>
          </cell>
          <cell r="AH55" t="str">
            <v/>
          </cell>
          <cell r="AI55" t="str">
            <v/>
          </cell>
          <cell r="AJ55" t="str">
            <v/>
          </cell>
          <cell r="AK55" t="str">
            <v/>
          </cell>
          <cell r="AL55" t="str">
            <v/>
          </cell>
          <cell r="AM55" t="str">
            <v/>
          </cell>
          <cell r="AN55" t="str">
            <v/>
          </cell>
          <cell r="BC55"/>
        </row>
        <row r="56">
          <cell r="D56" t="str">
            <v/>
          </cell>
          <cell r="F56"/>
          <cell r="AG56"/>
          <cell r="AH56"/>
          <cell r="AI56"/>
          <cell r="AJ56"/>
          <cell r="AK56"/>
          <cell r="AL56"/>
          <cell r="AM56"/>
          <cell r="AN56"/>
        </row>
        <row r="57">
          <cell r="D57" t="str">
            <v/>
          </cell>
          <cell r="F57"/>
          <cell r="AG57" t="str">
            <v/>
          </cell>
          <cell r="AH57" t="str">
            <v/>
          </cell>
          <cell r="AI57" t="str">
            <v/>
          </cell>
          <cell r="AJ57" t="str">
            <v/>
          </cell>
          <cell r="AK57" t="str">
            <v/>
          </cell>
          <cell r="AL57" t="str">
            <v/>
          </cell>
          <cell r="AM57" t="str">
            <v/>
          </cell>
          <cell r="AN57" t="str">
            <v/>
          </cell>
          <cell r="BC57"/>
        </row>
        <row r="58">
          <cell r="D58">
            <v>70</v>
          </cell>
          <cell r="F58">
            <v>650</v>
          </cell>
          <cell r="AG58" t="str">
            <v/>
          </cell>
          <cell r="AH58" t="str">
            <v/>
          </cell>
          <cell r="AI58" t="str">
            <v/>
          </cell>
          <cell r="AJ58" t="str">
            <v/>
          </cell>
          <cell r="AK58" t="str">
            <v/>
          </cell>
          <cell r="AL58" t="str">
            <v/>
          </cell>
          <cell r="AM58" t="str">
            <v/>
          </cell>
          <cell r="AN58" t="str">
            <v/>
          </cell>
        </row>
        <row r="59">
          <cell r="D59">
            <v>70</v>
          </cell>
          <cell r="F59">
            <v>651</v>
          </cell>
          <cell r="AG59" t="str">
            <v/>
          </cell>
          <cell r="AH59" t="str">
            <v/>
          </cell>
          <cell r="AI59" t="str">
            <v/>
          </cell>
          <cell r="AJ59" t="str">
            <v/>
          </cell>
          <cell r="AK59" t="str">
            <v/>
          </cell>
          <cell r="AL59" t="str">
            <v/>
          </cell>
          <cell r="AM59" t="str">
            <v/>
          </cell>
          <cell r="AN59" t="str">
            <v/>
          </cell>
        </row>
        <row r="60">
          <cell r="D60">
            <v>70</v>
          </cell>
          <cell r="F60">
            <v>632</v>
          </cell>
          <cell r="AG60" t="str">
            <v/>
          </cell>
          <cell r="AH60" t="str">
            <v/>
          </cell>
          <cell r="AI60" t="str">
            <v/>
          </cell>
          <cell r="AJ60" t="str">
            <v/>
          </cell>
          <cell r="AK60" t="str">
            <v/>
          </cell>
          <cell r="AL60" t="str">
            <v/>
          </cell>
          <cell r="AM60" t="str">
            <v/>
          </cell>
          <cell r="AN60" t="str">
            <v/>
          </cell>
        </row>
        <row r="61">
          <cell r="D61" t="str">
            <v/>
          </cell>
          <cell r="F61"/>
          <cell r="AG61" t="str">
            <v/>
          </cell>
          <cell r="AH61" t="str">
            <v/>
          </cell>
          <cell r="AI61" t="str">
            <v/>
          </cell>
          <cell r="AJ61" t="str">
            <v/>
          </cell>
          <cell r="AK61" t="str">
            <v/>
          </cell>
          <cell r="AL61" t="str">
            <v/>
          </cell>
          <cell r="AM61" t="str">
            <v/>
          </cell>
          <cell r="AN61" t="str">
            <v/>
          </cell>
          <cell r="BC61"/>
        </row>
        <row r="62">
          <cell r="D62">
            <v>70</v>
          </cell>
          <cell r="F62">
            <v>607</v>
          </cell>
          <cell r="AG62" t="str">
            <v/>
          </cell>
          <cell r="AH62" t="str">
            <v/>
          </cell>
          <cell r="AI62" t="str">
            <v/>
          </cell>
          <cell r="AJ62" t="str">
            <v/>
          </cell>
          <cell r="AK62" t="str">
            <v/>
          </cell>
          <cell r="AL62" t="str">
            <v/>
          </cell>
          <cell r="AM62" t="str">
            <v/>
          </cell>
          <cell r="AN62" t="str">
            <v/>
          </cell>
        </row>
        <row r="63">
          <cell r="D63">
            <v>70</v>
          </cell>
          <cell r="F63">
            <v>605</v>
          </cell>
          <cell r="AG63" t="str">
            <v/>
          </cell>
          <cell r="AH63" t="str">
            <v/>
          </cell>
          <cell r="AI63" t="str">
            <v/>
          </cell>
          <cell r="AJ63" t="str">
            <v/>
          </cell>
          <cell r="AK63" t="str">
            <v/>
          </cell>
          <cell r="AL63" t="str">
            <v/>
          </cell>
          <cell r="AM63" t="str">
            <v/>
          </cell>
          <cell r="AN63" t="str">
            <v/>
          </cell>
        </row>
        <row r="64">
          <cell r="D64">
            <v>70</v>
          </cell>
          <cell r="F64">
            <v>606</v>
          </cell>
          <cell r="AG64" t="str">
            <v/>
          </cell>
          <cell r="AH64" t="str">
            <v/>
          </cell>
          <cell r="AI64" t="str">
            <v/>
          </cell>
          <cell r="AJ64" t="str">
            <v/>
          </cell>
          <cell r="AK64" t="str">
            <v/>
          </cell>
          <cell r="AL64" t="str">
            <v/>
          </cell>
          <cell r="AM64" t="str">
            <v/>
          </cell>
          <cell r="AN64" t="str">
            <v/>
          </cell>
        </row>
        <row r="65">
          <cell r="D65" t="str">
            <v/>
          </cell>
          <cell r="F65"/>
          <cell r="AG65" t="str">
            <v/>
          </cell>
          <cell r="AH65" t="str">
            <v/>
          </cell>
          <cell r="AI65" t="str">
            <v/>
          </cell>
          <cell r="AJ65" t="str">
            <v/>
          </cell>
          <cell r="AK65" t="str">
            <v/>
          </cell>
          <cell r="AL65" t="str">
            <v/>
          </cell>
          <cell r="AM65" t="str">
            <v/>
          </cell>
          <cell r="AN65" t="str">
            <v/>
          </cell>
          <cell r="BC65"/>
        </row>
        <row r="66">
          <cell r="D66">
            <v>70</v>
          </cell>
          <cell r="F66">
            <v>513</v>
          </cell>
          <cell r="AG66" t="str">
            <v/>
          </cell>
          <cell r="AH66" t="str">
            <v/>
          </cell>
          <cell r="AI66" t="str">
            <v/>
          </cell>
          <cell r="AJ66" t="str">
            <v/>
          </cell>
          <cell r="AK66" t="str">
            <v/>
          </cell>
          <cell r="AL66" t="str">
            <v/>
          </cell>
          <cell r="AM66" t="str">
            <v/>
          </cell>
          <cell r="AN66" t="str">
            <v/>
          </cell>
        </row>
        <row r="67">
          <cell r="D67">
            <v>70</v>
          </cell>
          <cell r="F67">
            <v>512</v>
          </cell>
          <cell r="AG67" t="str">
            <v/>
          </cell>
          <cell r="AH67" t="str">
            <v/>
          </cell>
          <cell r="AI67" t="str">
            <v/>
          </cell>
          <cell r="AJ67" t="str">
            <v/>
          </cell>
          <cell r="AK67" t="str">
            <v/>
          </cell>
          <cell r="AL67" t="str">
            <v/>
          </cell>
          <cell r="AM67" t="str">
            <v/>
          </cell>
          <cell r="AN67" t="str">
            <v/>
          </cell>
        </row>
        <row r="68">
          <cell r="D68">
            <v>70</v>
          </cell>
          <cell r="F68">
            <v>620</v>
          </cell>
          <cell r="AG68" t="str">
            <v/>
          </cell>
          <cell r="AH68" t="str">
            <v/>
          </cell>
          <cell r="AI68" t="str">
            <v/>
          </cell>
          <cell r="AJ68" t="str">
            <v/>
          </cell>
          <cell r="AK68" t="str">
            <v/>
          </cell>
          <cell r="AL68" t="str">
            <v/>
          </cell>
          <cell r="AM68" t="str">
            <v/>
          </cell>
          <cell r="AN68" t="str">
            <v/>
          </cell>
        </row>
        <row r="69">
          <cell r="D69" t="str">
            <v/>
          </cell>
          <cell r="F69"/>
          <cell r="AG69" t="str">
            <v/>
          </cell>
          <cell r="AH69" t="str">
            <v/>
          </cell>
          <cell r="AI69" t="str">
            <v/>
          </cell>
          <cell r="AJ69" t="str">
            <v/>
          </cell>
          <cell r="AK69" t="str">
            <v/>
          </cell>
          <cell r="AL69" t="str">
            <v/>
          </cell>
          <cell r="AM69" t="str">
            <v/>
          </cell>
          <cell r="AN69" t="str">
            <v/>
          </cell>
          <cell r="BC69"/>
        </row>
        <row r="70">
          <cell r="D70">
            <v>70</v>
          </cell>
          <cell r="F70">
            <v>630</v>
          </cell>
          <cell r="AG70" t="str">
            <v/>
          </cell>
          <cell r="AH70" t="str">
            <v/>
          </cell>
          <cell r="AI70" t="str">
            <v/>
          </cell>
          <cell r="AJ70" t="str">
            <v/>
          </cell>
          <cell r="AK70" t="str">
            <v/>
          </cell>
          <cell r="AL70" t="str">
            <v/>
          </cell>
          <cell r="AM70" t="str">
            <v/>
          </cell>
          <cell r="AN70" t="str">
            <v/>
          </cell>
        </row>
        <row r="71">
          <cell r="D71">
            <v>70</v>
          </cell>
          <cell r="F71">
            <v>517</v>
          </cell>
          <cell r="AG71" t="str">
            <v/>
          </cell>
          <cell r="AH71" t="str">
            <v/>
          </cell>
          <cell r="AI71" t="str">
            <v/>
          </cell>
          <cell r="AJ71" t="str">
            <v/>
          </cell>
          <cell r="AK71" t="str">
            <v/>
          </cell>
          <cell r="AL71" t="str">
            <v/>
          </cell>
          <cell r="AM71" t="str">
            <v/>
          </cell>
          <cell r="AN71" t="str">
            <v/>
          </cell>
        </row>
        <row r="72">
          <cell r="D72">
            <v>70</v>
          </cell>
          <cell r="F72">
            <v>633</v>
          </cell>
          <cell r="AG72" t="str">
            <v/>
          </cell>
          <cell r="AH72" t="str">
            <v/>
          </cell>
          <cell r="AI72" t="str">
            <v/>
          </cell>
          <cell r="AJ72" t="str">
            <v/>
          </cell>
          <cell r="AK72" t="str">
            <v/>
          </cell>
          <cell r="AL72" t="str">
            <v/>
          </cell>
          <cell r="AM72" t="str">
            <v/>
          </cell>
          <cell r="AN72" t="str">
            <v/>
          </cell>
        </row>
        <row r="73">
          <cell r="D73">
            <v>70</v>
          </cell>
          <cell r="F73">
            <v>634</v>
          </cell>
          <cell r="AG73" t="str">
            <v/>
          </cell>
          <cell r="AH73" t="str">
            <v/>
          </cell>
          <cell r="AI73" t="str">
            <v/>
          </cell>
          <cell r="AJ73" t="str">
            <v/>
          </cell>
          <cell r="AK73" t="str">
            <v/>
          </cell>
          <cell r="AL73" t="str">
            <v/>
          </cell>
          <cell r="AM73" t="str">
            <v/>
          </cell>
          <cell r="AN73" t="str">
            <v/>
          </cell>
        </row>
        <row r="74">
          <cell r="D74" t="str">
            <v/>
          </cell>
          <cell r="F74"/>
          <cell r="AG74" t="str">
            <v/>
          </cell>
          <cell r="AH74" t="str">
            <v/>
          </cell>
          <cell r="AI74" t="str">
            <v/>
          </cell>
          <cell r="AJ74" t="str">
            <v/>
          </cell>
          <cell r="AK74" t="str">
            <v/>
          </cell>
          <cell r="AL74" t="str">
            <v/>
          </cell>
          <cell r="AM74" t="str">
            <v/>
          </cell>
          <cell r="AN74" t="str">
            <v/>
          </cell>
          <cell r="BC74"/>
        </row>
        <row r="75">
          <cell r="D75" t="str">
            <v/>
          </cell>
          <cell r="F75"/>
          <cell r="AG75" t="str">
            <v/>
          </cell>
          <cell r="AH75" t="str">
            <v/>
          </cell>
          <cell r="AI75" t="str">
            <v/>
          </cell>
          <cell r="AJ75" t="str">
            <v/>
          </cell>
          <cell r="AK75" t="str">
            <v/>
          </cell>
          <cell r="AL75" t="str">
            <v/>
          </cell>
          <cell r="AM75" t="str">
            <v/>
          </cell>
          <cell r="AN75" t="str">
            <v/>
          </cell>
          <cell r="BC75"/>
        </row>
        <row r="76">
          <cell r="D76">
            <v>70</v>
          </cell>
          <cell r="F76">
            <v>631</v>
          </cell>
          <cell r="AG76" t="str">
            <v/>
          </cell>
          <cell r="AH76" t="str">
            <v/>
          </cell>
          <cell r="AI76" t="str">
            <v/>
          </cell>
          <cell r="AJ76" t="str">
            <v/>
          </cell>
          <cell r="AK76" t="str">
            <v/>
          </cell>
          <cell r="AL76" t="str">
            <v/>
          </cell>
          <cell r="AM76" t="str">
            <v/>
          </cell>
          <cell r="AN76" t="str">
            <v/>
          </cell>
        </row>
        <row r="77">
          <cell r="D77">
            <v>70</v>
          </cell>
          <cell r="F77">
            <v>518</v>
          </cell>
          <cell r="AG77" t="str">
            <v/>
          </cell>
          <cell r="AH77" t="str">
            <v/>
          </cell>
          <cell r="AI77" t="str">
            <v/>
          </cell>
          <cell r="AJ77" t="str">
            <v/>
          </cell>
          <cell r="AK77" t="str">
            <v/>
          </cell>
          <cell r="AL77" t="str">
            <v/>
          </cell>
          <cell r="AM77" t="str">
            <v/>
          </cell>
          <cell r="AN77" t="str">
            <v/>
          </cell>
        </row>
        <row r="78">
          <cell r="D78" t="str">
            <v/>
          </cell>
          <cell r="F78"/>
          <cell r="AG78" t="str">
            <v/>
          </cell>
          <cell r="AH78" t="str">
            <v/>
          </cell>
          <cell r="AI78" t="str">
            <v/>
          </cell>
          <cell r="AJ78" t="str">
            <v/>
          </cell>
          <cell r="AK78" t="str">
            <v/>
          </cell>
          <cell r="AL78" t="str">
            <v/>
          </cell>
          <cell r="AM78" t="str">
            <v/>
          </cell>
          <cell r="AN78" t="str">
            <v/>
          </cell>
          <cell r="BC78"/>
        </row>
        <row r="79">
          <cell r="D79">
            <v>70</v>
          </cell>
          <cell r="F79">
            <v>642</v>
          </cell>
          <cell r="AG79" t="str">
            <v/>
          </cell>
          <cell r="AH79" t="str">
            <v/>
          </cell>
          <cell r="AI79" t="str">
            <v/>
          </cell>
          <cell r="AJ79" t="str">
            <v/>
          </cell>
          <cell r="AK79" t="str">
            <v/>
          </cell>
          <cell r="AL79" t="str">
            <v/>
          </cell>
          <cell r="AM79" t="str">
            <v/>
          </cell>
          <cell r="AN79" t="str">
            <v/>
          </cell>
        </row>
        <row r="80">
          <cell r="D80" t="str">
            <v/>
          </cell>
          <cell r="F80"/>
          <cell r="AG80" t="str">
            <v/>
          </cell>
          <cell r="AH80" t="str">
            <v/>
          </cell>
          <cell r="AI80" t="str">
            <v/>
          </cell>
          <cell r="AJ80" t="str">
            <v/>
          </cell>
          <cell r="AK80" t="str">
            <v/>
          </cell>
          <cell r="AL80" t="str">
            <v/>
          </cell>
          <cell r="AM80" t="str">
            <v/>
          </cell>
          <cell r="AN80" t="str">
            <v/>
          </cell>
          <cell r="BC80"/>
        </row>
        <row r="81">
          <cell r="D81">
            <v>70</v>
          </cell>
          <cell r="F81">
            <v>617</v>
          </cell>
          <cell r="AG81" t="str">
            <v/>
          </cell>
          <cell r="AH81" t="str">
            <v/>
          </cell>
          <cell r="AI81" t="str">
            <v/>
          </cell>
          <cell r="AJ81" t="str">
            <v/>
          </cell>
          <cell r="AK81" t="str">
            <v/>
          </cell>
          <cell r="AL81" t="str">
            <v/>
          </cell>
          <cell r="AM81" t="str">
            <v/>
          </cell>
          <cell r="AN81" t="str">
            <v/>
          </cell>
        </row>
        <row r="82">
          <cell r="D82">
            <v>70</v>
          </cell>
          <cell r="F82">
            <v>614</v>
          </cell>
          <cell r="AG82" t="str">
            <v/>
          </cell>
          <cell r="AH82" t="str">
            <v/>
          </cell>
          <cell r="AI82" t="str">
            <v/>
          </cell>
          <cell r="AJ82" t="str">
            <v/>
          </cell>
          <cell r="AK82" t="str">
            <v/>
          </cell>
          <cell r="AL82" t="str">
            <v/>
          </cell>
          <cell r="AM82" t="str">
            <v/>
          </cell>
          <cell r="AN82" t="str">
            <v/>
          </cell>
        </row>
        <row r="83">
          <cell r="D83">
            <v>70</v>
          </cell>
          <cell r="F83">
            <v>618</v>
          </cell>
          <cell r="AG83" t="str">
            <v/>
          </cell>
          <cell r="AH83" t="str">
            <v/>
          </cell>
          <cell r="AI83" t="str">
            <v/>
          </cell>
          <cell r="AJ83" t="str">
            <v/>
          </cell>
          <cell r="AK83" t="str">
            <v/>
          </cell>
          <cell r="AL83" t="str">
            <v/>
          </cell>
          <cell r="AM83" t="str">
            <v/>
          </cell>
          <cell r="AN83" t="str">
            <v/>
          </cell>
        </row>
        <row r="84">
          <cell r="D84">
            <v>70</v>
          </cell>
          <cell r="F84">
            <v>619</v>
          </cell>
          <cell r="AG84" t="str">
            <v/>
          </cell>
          <cell r="AH84" t="str">
            <v/>
          </cell>
          <cell r="AI84" t="str">
            <v/>
          </cell>
          <cell r="AJ84" t="str">
            <v/>
          </cell>
          <cell r="AK84" t="str">
            <v/>
          </cell>
          <cell r="AL84" t="str">
            <v/>
          </cell>
          <cell r="AM84" t="str">
            <v/>
          </cell>
          <cell r="AN84" t="str">
            <v/>
          </cell>
        </row>
        <row r="85">
          <cell r="D85">
            <v>70</v>
          </cell>
          <cell r="F85">
            <v>615</v>
          </cell>
          <cell r="AG85" t="str">
            <v/>
          </cell>
          <cell r="AH85" t="str">
            <v/>
          </cell>
          <cell r="AI85" t="str">
            <v/>
          </cell>
          <cell r="AJ85" t="str">
            <v/>
          </cell>
          <cell r="AK85" t="str">
            <v/>
          </cell>
          <cell r="AL85" t="str">
            <v/>
          </cell>
          <cell r="AM85" t="str">
            <v/>
          </cell>
          <cell r="AN85" t="str">
            <v/>
          </cell>
        </row>
        <row r="86">
          <cell r="D86">
            <v>70</v>
          </cell>
          <cell r="F86">
            <v>616</v>
          </cell>
          <cell r="AG86" t="str">
            <v/>
          </cell>
          <cell r="AH86" t="str">
            <v/>
          </cell>
          <cell r="AI86" t="str">
            <v/>
          </cell>
          <cell r="AJ86" t="str">
            <v/>
          </cell>
          <cell r="AK86" t="str">
            <v/>
          </cell>
          <cell r="AL86" t="str">
            <v/>
          </cell>
          <cell r="AM86" t="str">
            <v/>
          </cell>
          <cell r="AN86" t="str">
            <v/>
          </cell>
        </row>
        <row r="87">
          <cell r="D87" t="str">
            <v/>
          </cell>
          <cell r="F87"/>
          <cell r="AG87" t="str">
            <v/>
          </cell>
          <cell r="AH87" t="str">
            <v/>
          </cell>
          <cell r="AI87" t="str">
            <v/>
          </cell>
          <cell r="AJ87" t="str">
            <v/>
          </cell>
          <cell r="AK87" t="str">
            <v/>
          </cell>
          <cell r="AL87" t="str">
            <v/>
          </cell>
          <cell r="AM87" t="str">
            <v/>
          </cell>
          <cell r="AN87" t="str">
            <v/>
          </cell>
          <cell r="BC87"/>
        </row>
        <row r="88">
          <cell r="D88">
            <v>70</v>
          </cell>
          <cell r="F88">
            <v>699</v>
          </cell>
          <cell r="AG88" t="str">
            <v/>
          </cell>
          <cell r="AH88" t="str">
            <v/>
          </cell>
          <cell r="AI88" t="str">
            <v/>
          </cell>
          <cell r="AJ88" t="str">
            <v/>
          </cell>
          <cell r="AK88" t="str">
            <v/>
          </cell>
          <cell r="AL88" t="str">
            <v/>
          </cell>
          <cell r="AM88" t="str">
            <v/>
          </cell>
          <cell r="AN88" t="str">
            <v/>
          </cell>
        </row>
        <row r="89">
          <cell r="D89">
            <v>70</v>
          </cell>
          <cell r="F89">
            <v>647</v>
          </cell>
          <cell r="AG89" t="str">
            <v/>
          </cell>
          <cell r="AH89" t="str">
            <v/>
          </cell>
          <cell r="AI89" t="str">
            <v/>
          </cell>
          <cell r="AJ89" t="str">
            <v/>
          </cell>
          <cell r="AK89" t="str">
            <v/>
          </cell>
          <cell r="AL89" t="str">
            <v/>
          </cell>
          <cell r="AM89" t="str">
            <v/>
          </cell>
          <cell r="AN89" t="str">
            <v/>
          </cell>
        </row>
        <row r="90">
          <cell r="D90">
            <v>70</v>
          </cell>
          <cell r="F90">
            <v>648</v>
          </cell>
          <cell r="AG90" t="str">
            <v/>
          </cell>
          <cell r="AH90" t="str">
            <v/>
          </cell>
          <cell r="AI90" t="str">
            <v/>
          </cell>
          <cell r="AJ90" t="str">
            <v/>
          </cell>
          <cell r="AK90" t="str">
            <v/>
          </cell>
          <cell r="AL90" t="str">
            <v/>
          </cell>
          <cell r="AM90" t="str">
            <v/>
          </cell>
          <cell r="AN90" t="str">
            <v/>
          </cell>
        </row>
        <row r="91">
          <cell r="D91" t="str">
            <v/>
          </cell>
          <cell r="F91"/>
          <cell r="AG91" t="str">
            <v/>
          </cell>
          <cell r="AH91" t="str">
            <v/>
          </cell>
          <cell r="AI91" t="str">
            <v/>
          </cell>
          <cell r="AJ91" t="str">
            <v/>
          </cell>
          <cell r="AK91" t="str">
            <v/>
          </cell>
          <cell r="AL91" t="str">
            <v/>
          </cell>
          <cell r="AM91" t="str">
            <v/>
          </cell>
          <cell r="AN91" t="str">
            <v/>
          </cell>
          <cell r="BC91"/>
        </row>
        <row r="92">
          <cell r="D92" t="str">
            <v/>
          </cell>
          <cell r="F92"/>
          <cell r="AG92" t="str">
            <v/>
          </cell>
          <cell r="AH92" t="str">
            <v/>
          </cell>
          <cell r="AI92" t="str">
            <v/>
          </cell>
          <cell r="AJ92" t="str">
            <v/>
          </cell>
          <cell r="AK92" t="str">
            <v/>
          </cell>
          <cell r="AL92" t="str">
            <v/>
          </cell>
          <cell r="AM92" t="str">
            <v/>
          </cell>
          <cell r="AN92" t="str">
            <v/>
          </cell>
          <cell r="BC92"/>
        </row>
        <row r="93">
          <cell r="D93">
            <v>70</v>
          </cell>
          <cell r="F93">
            <v>510</v>
          </cell>
          <cell r="AG93" t="str">
            <v/>
          </cell>
          <cell r="AH93" t="str">
            <v/>
          </cell>
          <cell r="AI93" t="str">
            <v/>
          </cell>
          <cell r="AJ93" t="str">
            <v/>
          </cell>
          <cell r="AK93" t="str">
            <v/>
          </cell>
          <cell r="AL93" t="str">
            <v/>
          </cell>
          <cell r="AM93" t="str">
            <v/>
          </cell>
          <cell r="AN93" t="str">
            <v/>
          </cell>
        </row>
        <row r="94">
          <cell r="D94" t="str">
            <v/>
          </cell>
          <cell r="F94"/>
          <cell r="AG94" t="str">
            <v/>
          </cell>
          <cell r="AH94" t="str">
            <v/>
          </cell>
          <cell r="AI94" t="str">
            <v/>
          </cell>
          <cell r="AJ94" t="str">
            <v/>
          </cell>
          <cell r="AK94" t="str">
            <v/>
          </cell>
          <cell r="AL94" t="str">
            <v/>
          </cell>
          <cell r="AM94" t="str">
            <v/>
          </cell>
          <cell r="AN94" t="str">
            <v/>
          </cell>
          <cell r="BC94"/>
        </row>
        <row r="95">
          <cell r="D95">
            <v>70</v>
          </cell>
          <cell r="F95">
            <v>639</v>
          </cell>
          <cell r="AG95" t="str">
            <v/>
          </cell>
          <cell r="AH95" t="str">
            <v/>
          </cell>
          <cell r="AI95" t="str">
            <v/>
          </cell>
          <cell r="AJ95" t="str">
            <v/>
          </cell>
          <cell r="AK95" t="str">
            <v/>
          </cell>
          <cell r="AL95" t="str">
            <v/>
          </cell>
          <cell r="AM95" t="str">
            <v/>
          </cell>
          <cell r="AN95" t="str">
            <v/>
          </cell>
        </row>
        <row r="96">
          <cell r="D96">
            <v>70</v>
          </cell>
          <cell r="F96">
            <v>511</v>
          </cell>
          <cell r="AG96" t="str">
            <v/>
          </cell>
          <cell r="AH96" t="str">
            <v/>
          </cell>
          <cell r="AI96" t="str">
            <v/>
          </cell>
          <cell r="AJ96" t="str">
            <v/>
          </cell>
          <cell r="AK96" t="str">
            <v/>
          </cell>
          <cell r="AL96" t="str">
            <v/>
          </cell>
          <cell r="AM96" t="str">
            <v/>
          </cell>
          <cell r="AN96" t="str">
            <v/>
          </cell>
        </row>
        <row r="97">
          <cell r="D97">
            <v>70</v>
          </cell>
          <cell r="F97">
            <v>638</v>
          </cell>
          <cell r="AG97" t="str">
            <v/>
          </cell>
          <cell r="AH97" t="str">
            <v/>
          </cell>
          <cell r="AI97" t="str">
            <v/>
          </cell>
          <cell r="AJ97" t="str">
            <v/>
          </cell>
          <cell r="AK97" t="str">
            <v/>
          </cell>
          <cell r="AL97" t="str">
            <v/>
          </cell>
          <cell r="AM97" t="str">
            <v/>
          </cell>
          <cell r="AN97" t="str">
            <v/>
          </cell>
        </row>
        <row r="98">
          <cell r="D98">
            <v>70</v>
          </cell>
          <cell r="F98">
            <v>646</v>
          </cell>
          <cell r="AG98" t="str">
            <v/>
          </cell>
          <cell r="AH98" t="str">
            <v/>
          </cell>
          <cell r="AI98" t="str">
            <v/>
          </cell>
          <cell r="AJ98" t="str">
            <v/>
          </cell>
          <cell r="AK98" t="str">
            <v/>
          </cell>
          <cell r="AL98" t="str">
            <v/>
          </cell>
          <cell r="AM98" t="str">
            <v/>
          </cell>
          <cell r="AN98" t="str">
            <v/>
          </cell>
        </row>
        <row r="99">
          <cell r="D99" t="str">
            <v/>
          </cell>
          <cell r="F99"/>
          <cell r="AG99" t="str">
            <v/>
          </cell>
          <cell r="AH99" t="str">
            <v/>
          </cell>
          <cell r="AI99" t="str">
            <v/>
          </cell>
          <cell r="AJ99" t="str">
            <v/>
          </cell>
          <cell r="AK99" t="str">
            <v/>
          </cell>
          <cell r="AL99" t="str">
            <v/>
          </cell>
          <cell r="AM99" t="str">
            <v/>
          </cell>
          <cell r="AN99" t="str">
            <v/>
          </cell>
          <cell r="BC99"/>
        </row>
        <row r="100">
          <cell r="D100">
            <v>70</v>
          </cell>
          <cell r="F100">
            <v>768</v>
          </cell>
          <cell r="AG100" t="str">
            <v/>
          </cell>
          <cell r="AH100" t="str">
            <v/>
          </cell>
          <cell r="AI100" t="str">
            <v/>
          </cell>
          <cell r="AJ100" t="str">
            <v/>
          </cell>
          <cell r="AK100" t="str">
            <v/>
          </cell>
          <cell r="AL100" t="str">
            <v/>
          </cell>
          <cell r="AM100" t="str">
            <v/>
          </cell>
          <cell r="AN100" t="str">
            <v/>
          </cell>
        </row>
        <row r="101">
          <cell r="D101">
            <v>70</v>
          </cell>
          <cell r="F101">
            <v>3030</v>
          </cell>
          <cell r="AG101" t="str">
            <v/>
          </cell>
          <cell r="AH101" t="str">
            <v/>
          </cell>
          <cell r="AI101" t="str">
            <v/>
          </cell>
          <cell r="AJ101" t="str">
            <v/>
          </cell>
          <cell r="AK101" t="str">
            <v/>
          </cell>
          <cell r="AL101" t="str">
            <v/>
          </cell>
          <cell r="AM101" t="str">
            <v/>
          </cell>
          <cell r="AN101" t="str">
            <v/>
          </cell>
        </row>
        <row r="102">
          <cell r="D102" t="str">
            <v/>
          </cell>
          <cell r="F102"/>
          <cell r="AG102"/>
          <cell r="AH102"/>
          <cell r="AI102"/>
          <cell r="AJ102"/>
          <cell r="AK102"/>
          <cell r="AL102"/>
          <cell r="AM102"/>
          <cell r="AN102"/>
        </row>
        <row r="103">
          <cell r="D103" t="str">
            <v/>
          </cell>
          <cell r="F103"/>
          <cell r="AG103" t="str">
            <v/>
          </cell>
          <cell r="AH103" t="str">
            <v/>
          </cell>
          <cell r="AI103" t="str">
            <v/>
          </cell>
          <cell r="AJ103" t="str">
            <v/>
          </cell>
          <cell r="AK103" t="str">
            <v/>
          </cell>
          <cell r="AL103" t="str">
            <v/>
          </cell>
          <cell r="AM103" t="str">
            <v/>
          </cell>
          <cell r="AN103" t="str">
            <v/>
          </cell>
          <cell r="BC103"/>
        </row>
        <row r="104">
          <cell r="D104">
            <v>70</v>
          </cell>
          <cell r="F104">
            <v>660</v>
          </cell>
          <cell r="AG104" t="str">
            <v/>
          </cell>
          <cell r="AH104" t="str">
            <v/>
          </cell>
          <cell r="AI104" t="str">
            <v/>
          </cell>
          <cell r="AJ104" t="str">
            <v/>
          </cell>
          <cell r="AK104" t="str">
            <v/>
          </cell>
          <cell r="AL104" t="str">
            <v/>
          </cell>
          <cell r="AM104" t="str">
            <v/>
          </cell>
          <cell r="AN104" t="str">
            <v/>
          </cell>
        </row>
        <row r="105">
          <cell r="D105">
            <v>70</v>
          </cell>
          <cell r="F105">
            <v>664</v>
          </cell>
          <cell r="AG105" t="str">
            <v/>
          </cell>
          <cell r="AH105" t="str">
            <v/>
          </cell>
          <cell r="AI105" t="str">
            <v/>
          </cell>
          <cell r="AJ105" t="str">
            <v/>
          </cell>
          <cell r="AK105" t="str">
            <v/>
          </cell>
          <cell r="AL105" t="str">
            <v/>
          </cell>
          <cell r="AM105" t="str">
            <v/>
          </cell>
          <cell r="AN105" t="str">
            <v/>
          </cell>
        </row>
        <row r="106">
          <cell r="D106">
            <v>70</v>
          </cell>
          <cell r="F106">
            <v>697</v>
          </cell>
          <cell r="AG106" t="str">
            <v/>
          </cell>
          <cell r="AH106" t="str">
            <v/>
          </cell>
          <cell r="AI106" t="str">
            <v/>
          </cell>
          <cell r="AJ106" t="str">
            <v/>
          </cell>
          <cell r="AK106" t="str">
            <v/>
          </cell>
          <cell r="AL106" t="str">
            <v/>
          </cell>
          <cell r="AM106" t="str">
            <v/>
          </cell>
          <cell r="AN106" t="str">
            <v/>
          </cell>
        </row>
        <row r="107">
          <cell r="D107">
            <v>80</v>
          </cell>
          <cell r="F107">
            <v>750</v>
          </cell>
          <cell r="AG107" t="str">
            <v/>
          </cell>
          <cell r="AH107" t="str">
            <v/>
          </cell>
          <cell r="AI107" t="str">
            <v/>
          </cell>
          <cell r="AJ107" t="str">
            <v/>
          </cell>
          <cell r="AK107" t="str">
            <v/>
          </cell>
          <cell r="AL107" t="str">
            <v/>
          </cell>
          <cell r="AM107" t="str">
            <v/>
          </cell>
          <cell r="AN107" t="str">
            <v/>
          </cell>
        </row>
        <row r="108">
          <cell r="D108">
            <v>80</v>
          </cell>
          <cell r="F108">
            <v>751</v>
          </cell>
          <cell r="AG108" t="str">
            <v/>
          </cell>
          <cell r="AH108" t="str">
            <v/>
          </cell>
          <cell r="AI108" t="str">
            <v/>
          </cell>
          <cell r="AJ108" t="str">
            <v/>
          </cell>
          <cell r="AK108" t="str">
            <v/>
          </cell>
          <cell r="AL108" t="str">
            <v/>
          </cell>
          <cell r="AM108" t="str">
            <v/>
          </cell>
          <cell r="AN108" t="str">
            <v/>
          </cell>
        </row>
        <row r="109">
          <cell r="D109">
            <v>80</v>
          </cell>
          <cell r="F109">
            <v>752</v>
          </cell>
          <cell r="AG109" t="str">
            <v/>
          </cell>
          <cell r="AH109" t="str">
            <v/>
          </cell>
          <cell r="AI109" t="str">
            <v/>
          </cell>
          <cell r="AJ109" t="str">
            <v/>
          </cell>
          <cell r="AK109" t="str">
            <v/>
          </cell>
          <cell r="AL109" t="str">
            <v/>
          </cell>
          <cell r="AM109" t="str">
            <v/>
          </cell>
          <cell r="AN109" t="str">
            <v/>
          </cell>
        </row>
        <row r="110">
          <cell r="D110">
            <v>70</v>
          </cell>
          <cell r="F110">
            <v>497</v>
          </cell>
          <cell r="AG110" t="str">
            <v/>
          </cell>
          <cell r="AH110" t="str">
            <v/>
          </cell>
          <cell r="AI110" t="str">
            <v/>
          </cell>
          <cell r="AJ110" t="str">
            <v/>
          </cell>
          <cell r="AK110" t="str">
            <v/>
          </cell>
          <cell r="AL110" t="str">
            <v/>
          </cell>
          <cell r="AM110" t="str">
            <v/>
          </cell>
          <cell r="AN110" t="str">
            <v/>
          </cell>
        </row>
        <row r="111">
          <cell r="D111" t="str">
            <v/>
          </cell>
          <cell r="F111"/>
          <cell r="AG111" t="str">
            <v/>
          </cell>
          <cell r="AH111" t="str">
            <v/>
          </cell>
          <cell r="AI111" t="str">
            <v/>
          </cell>
          <cell r="AJ111" t="str">
            <v/>
          </cell>
          <cell r="AK111" t="str">
            <v/>
          </cell>
          <cell r="AL111" t="str">
            <v/>
          </cell>
          <cell r="AM111" t="str">
            <v/>
          </cell>
          <cell r="AN111" t="str">
            <v/>
          </cell>
          <cell r="BC111"/>
        </row>
        <row r="112">
          <cell r="D112">
            <v>70</v>
          </cell>
          <cell r="F112">
            <v>623</v>
          </cell>
          <cell r="AG112" t="str">
            <v/>
          </cell>
          <cell r="AH112" t="str">
            <v/>
          </cell>
          <cell r="AI112" t="str">
            <v/>
          </cell>
          <cell r="AJ112" t="str">
            <v/>
          </cell>
          <cell r="AK112" t="str">
            <v/>
          </cell>
          <cell r="AL112" t="str">
            <v/>
          </cell>
          <cell r="AM112" t="str">
            <v/>
          </cell>
          <cell r="AN112" t="str">
            <v/>
          </cell>
        </row>
        <row r="113">
          <cell r="D113">
            <v>70</v>
          </cell>
          <cell r="F113">
            <v>692</v>
          </cell>
          <cell r="AG113" t="str">
            <v/>
          </cell>
          <cell r="AH113" t="str">
            <v/>
          </cell>
          <cell r="AI113" t="str">
            <v/>
          </cell>
          <cell r="AJ113" t="str">
            <v/>
          </cell>
          <cell r="AK113" t="str">
            <v/>
          </cell>
          <cell r="AL113" t="str">
            <v/>
          </cell>
          <cell r="AM113" t="str">
            <v/>
          </cell>
          <cell r="AN113" t="str">
            <v/>
          </cell>
        </row>
        <row r="114">
          <cell r="D114">
            <v>70</v>
          </cell>
          <cell r="F114">
            <v>655</v>
          </cell>
          <cell r="AG114" t="str">
            <v/>
          </cell>
          <cell r="AH114" t="str">
            <v/>
          </cell>
          <cell r="AI114" t="str">
            <v/>
          </cell>
          <cell r="AJ114" t="str">
            <v/>
          </cell>
          <cell r="AK114" t="str">
            <v/>
          </cell>
          <cell r="AL114" t="str">
            <v/>
          </cell>
          <cell r="AM114" t="str">
            <v/>
          </cell>
          <cell r="AN114" t="str">
            <v/>
          </cell>
        </row>
        <row r="115">
          <cell r="D115">
            <v>70</v>
          </cell>
          <cell r="F115">
            <v>656</v>
          </cell>
          <cell r="AG115" t="str">
            <v/>
          </cell>
          <cell r="AH115" t="str">
            <v/>
          </cell>
          <cell r="AI115" t="str">
            <v/>
          </cell>
          <cell r="AJ115" t="str">
            <v/>
          </cell>
          <cell r="AK115" t="str">
            <v/>
          </cell>
          <cell r="AL115" t="str">
            <v/>
          </cell>
          <cell r="AM115" t="str">
            <v/>
          </cell>
          <cell r="AN115" t="str">
            <v/>
          </cell>
        </row>
        <row r="116">
          <cell r="D116">
            <v>70</v>
          </cell>
          <cell r="F116">
            <v>663</v>
          </cell>
          <cell r="AG116" t="str">
            <v/>
          </cell>
          <cell r="AH116" t="str">
            <v/>
          </cell>
          <cell r="AI116" t="str">
            <v/>
          </cell>
          <cell r="AJ116" t="str">
            <v/>
          </cell>
          <cell r="AK116" t="str">
            <v/>
          </cell>
          <cell r="AL116" t="str">
            <v/>
          </cell>
          <cell r="AM116" t="str">
            <v/>
          </cell>
          <cell r="AN116" t="str">
            <v/>
          </cell>
        </row>
        <row r="117">
          <cell r="D117">
            <v>70</v>
          </cell>
          <cell r="F117">
            <v>666</v>
          </cell>
          <cell r="AG117" t="str">
            <v/>
          </cell>
          <cell r="AH117" t="str">
            <v/>
          </cell>
          <cell r="AI117" t="str">
            <v/>
          </cell>
          <cell r="AJ117" t="str">
            <v/>
          </cell>
          <cell r="AK117" t="str">
            <v/>
          </cell>
          <cell r="AL117" t="str">
            <v/>
          </cell>
          <cell r="AM117" t="str">
            <v/>
          </cell>
          <cell r="AN117" t="str">
            <v/>
          </cell>
        </row>
        <row r="118">
          <cell r="D118">
            <v>70</v>
          </cell>
          <cell r="F118">
            <v>669</v>
          </cell>
          <cell r="AG118" t="str">
            <v/>
          </cell>
          <cell r="AH118" t="str">
            <v/>
          </cell>
          <cell r="AI118" t="str">
            <v/>
          </cell>
          <cell r="AJ118" t="str">
            <v/>
          </cell>
          <cell r="AK118" t="str">
            <v/>
          </cell>
          <cell r="AL118" t="str">
            <v/>
          </cell>
          <cell r="AM118" t="str">
            <v/>
          </cell>
          <cell r="AN118" t="str">
            <v/>
          </cell>
        </row>
        <row r="119">
          <cell r="D119" t="str">
            <v/>
          </cell>
          <cell r="F119"/>
          <cell r="AG119" t="str">
            <v/>
          </cell>
          <cell r="AH119" t="str">
            <v/>
          </cell>
          <cell r="AI119" t="str">
            <v/>
          </cell>
          <cell r="AJ119" t="str">
            <v/>
          </cell>
          <cell r="AK119" t="str">
            <v/>
          </cell>
          <cell r="AL119" t="str">
            <v/>
          </cell>
          <cell r="AM119" t="str">
            <v/>
          </cell>
          <cell r="AN119" t="str">
            <v/>
          </cell>
          <cell r="BC119"/>
        </row>
        <row r="120">
          <cell r="D120">
            <v>70</v>
          </cell>
          <cell r="F120">
            <v>670</v>
          </cell>
          <cell r="AG120" t="str">
            <v/>
          </cell>
          <cell r="AH120" t="str">
            <v/>
          </cell>
          <cell r="AI120" t="str">
            <v/>
          </cell>
          <cell r="AJ120" t="str">
            <v/>
          </cell>
          <cell r="AK120" t="str">
            <v/>
          </cell>
          <cell r="AL120" t="str">
            <v/>
          </cell>
          <cell r="AM120" t="str">
            <v/>
          </cell>
          <cell r="AN120" t="str">
            <v/>
          </cell>
        </row>
        <row r="121">
          <cell r="D121">
            <v>70</v>
          </cell>
          <cell r="F121">
            <v>671</v>
          </cell>
          <cell r="AG121" t="str">
            <v/>
          </cell>
          <cell r="AH121" t="str">
            <v/>
          </cell>
          <cell r="AI121" t="str">
            <v/>
          </cell>
          <cell r="AJ121" t="str">
            <v/>
          </cell>
          <cell r="AK121" t="str">
            <v/>
          </cell>
          <cell r="AL121" t="str">
            <v/>
          </cell>
          <cell r="AM121" t="str">
            <v/>
          </cell>
          <cell r="AN121" t="str">
            <v/>
          </cell>
        </row>
        <row r="122">
          <cell r="D122" t="str">
            <v/>
          </cell>
          <cell r="F122"/>
          <cell r="AG122" t="str">
            <v/>
          </cell>
          <cell r="AH122" t="str">
            <v/>
          </cell>
          <cell r="AI122" t="str">
            <v/>
          </cell>
          <cell r="AJ122" t="str">
            <v/>
          </cell>
          <cell r="AK122" t="str">
            <v/>
          </cell>
          <cell r="AL122" t="str">
            <v/>
          </cell>
          <cell r="AM122" t="str">
            <v/>
          </cell>
          <cell r="AN122" t="str">
            <v/>
          </cell>
          <cell r="BC122"/>
        </row>
        <row r="123">
          <cell r="D123">
            <v>70</v>
          </cell>
          <cell r="F123">
            <v>665</v>
          </cell>
          <cell r="AG123" t="str">
            <v/>
          </cell>
          <cell r="AH123" t="str">
            <v/>
          </cell>
          <cell r="AI123" t="str">
            <v/>
          </cell>
          <cell r="AJ123" t="str">
            <v/>
          </cell>
          <cell r="AK123" t="str">
            <v/>
          </cell>
          <cell r="AL123" t="str">
            <v/>
          </cell>
          <cell r="AM123" t="str">
            <v/>
          </cell>
          <cell r="AN123" t="str">
            <v/>
          </cell>
        </row>
        <row r="124">
          <cell r="D124">
            <v>70</v>
          </cell>
          <cell r="F124">
            <v>767</v>
          </cell>
          <cell r="AG124" t="str">
            <v/>
          </cell>
          <cell r="AH124" t="str">
            <v/>
          </cell>
          <cell r="AI124" t="str">
            <v/>
          </cell>
          <cell r="AJ124" t="str">
            <v/>
          </cell>
          <cell r="AK124" t="str">
            <v/>
          </cell>
          <cell r="AL124" t="str">
            <v/>
          </cell>
          <cell r="AM124" t="str">
            <v/>
          </cell>
          <cell r="AN124" t="str">
            <v/>
          </cell>
        </row>
        <row r="125">
          <cell r="D125">
            <v>70</v>
          </cell>
          <cell r="F125">
            <v>515</v>
          </cell>
          <cell r="AG125" t="str">
            <v/>
          </cell>
          <cell r="AH125" t="str">
            <v/>
          </cell>
          <cell r="AI125" t="str">
            <v/>
          </cell>
          <cell r="AJ125" t="str">
            <v/>
          </cell>
          <cell r="AK125" t="str">
            <v/>
          </cell>
          <cell r="AL125" t="str">
            <v/>
          </cell>
          <cell r="AM125" t="str">
            <v/>
          </cell>
          <cell r="AN125" t="str">
            <v/>
          </cell>
        </row>
        <row r="126">
          <cell r="D126">
            <v>70</v>
          </cell>
          <cell r="F126">
            <v>516</v>
          </cell>
          <cell r="AG126" t="str">
            <v/>
          </cell>
          <cell r="AH126" t="str">
            <v/>
          </cell>
          <cell r="AI126" t="str">
            <v/>
          </cell>
          <cell r="AJ126" t="str">
            <v/>
          </cell>
          <cell r="AK126" t="str">
            <v/>
          </cell>
          <cell r="AL126" t="str">
            <v/>
          </cell>
          <cell r="AM126" t="str">
            <v/>
          </cell>
          <cell r="AN126" t="str">
            <v/>
          </cell>
        </row>
        <row r="127">
          <cell r="D127">
            <v>70</v>
          </cell>
          <cell r="F127">
            <v>3046</v>
          </cell>
          <cell r="AG127" t="str">
            <v/>
          </cell>
          <cell r="AH127" t="str">
            <v/>
          </cell>
          <cell r="AI127" t="str">
            <v/>
          </cell>
          <cell r="AJ127" t="str">
            <v/>
          </cell>
          <cell r="AK127" t="str">
            <v/>
          </cell>
          <cell r="AL127" t="str">
            <v/>
          </cell>
          <cell r="AM127" t="str">
            <v/>
          </cell>
          <cell r="AN127" t="str">
            <v/>
          </cell>
        </row>
        <row r="128">
          <cell r="D128">
            <v>70</v>
          </cell>
          <cell r="F128">
            <v>659</v>
          </cell>
          <cell r="AG128" t="str">
            <v/>
          </cell>
          <cell r="AH128" t="str">
            <v/>
          </cell>
          <cell r="AI128" t="str">
            <v/>
          </cell>
          <cell r="AJ128" t="str">
            <v/>
          </cell>
          <cell r="AK128" t="str">
            <v/>
          </cell>
          <cell r="AL128" t="str">
            <v/>
          </cell>
          <cell r="AM128" t="str">
            <v/>
          </cell>
          <cell r="AN128" t="str">
            <v/>
          </cell>
          <cell r="BC128"/>
        </row>
        <row r="129">
          <cell r="D129" t="str">
            <v/>
          </cell>
          <cell r="F129"/>
          <cell r="AG129" t="str">
            <v/>
          </cell>
          <cell r="AH129" t="str">
            <v/>
          </cell>
          <cell r="AI129" t="str">
            <v/>
          </cell>
          <cell r="AJ129" t="str">
            <v/>
          </cell>
          <cell r="AK129" t="str">
            <v/>
          </cell>
          <cell r="AL129" t="str">
            <v/>
          </cell>
          <cell r="AM129" t="str">
            <v/>
          </cell>
          <cell r="AN129" t="str">
            <v/>
          </cell>
          <cell r="BC129"/>
        </row>
        <row r="130">
          <cell r="D130">
            <v>70</v>
          </cell>
          <cell r="F130">
            <v>608</v>
          </cell>
          <cell r="AG130" t="str">
            <v/>
          </cell>
          <cell r="AH130" t="str">
            <v/>
          </cell>
          <cell r="AI130" t="str">
            <v/>
          </cell>
          <cell r="AJ130" t="str">
            <v/>
          </cell>
          <cell r="AK130" t="str">
            <v/>
          </cell>
          <cell r="AL130" t="str">
            <v/>
          </cell>
          <cell r="AM130" t="str">
            <v/>
          </cell>
          <cell r="AN130" t="str">
            <v/>
          </cell>
        </row>
        <row r="131">
          <cell r="D131">
            <v>70</v>
          </cell>
          <cell r="F131">
            <v>609</v>
          </cell>
          <cell r="AG131" t="str">
            <v/>
          </cell>
          <cell r="AH131" t="str">
            <v/>
          </cell>
          <cell r="AI131" t="str">
            <v/>
          </cell>
          <cell r="AJ131" t="str">
            <v/>
          </cell>
          <cell r="AK131" t="str">
            <v/>
          </cell>
          <cell r="AL131" t="str">
            <v/>
          </cell>
          <cell r="AM131" t="str">
            <v/>
          </cell>
          <cell r="AN131" t="str">
            <v/>
          </cell>
        </row>
        <row r="132">
          <cell r="D132" t="str">
            <v/>
          </cell>
          <cell r="F132"/>
          <cell r="AG132" t="str">
            <v/>
          </cell>
          <cell r="AH132" t="str">
            <v/>
          </cell>
          <cell r="AI132" t="str">
            <v/>
          </cell>
          <cell r="AJ132" t="str">
            <v/>
          </cell>
          <cell r="AK132" t="str">
            <v/>
          </cell>
          <cell r="AL132" t="str">
            <v/>
          </cell>
          <cell r="AM132" t="str">
            <v/>
          </cell>
          <cell r="AN132" t="str">
            <v/>
          </cell>
          <cell r="BC132"/>
        </row>
        <row r="133">
          <cell r="D133">
            <v>70</v>
          </cell>
          <cell r="F133">
            <v>662</v>
          </cell>
          <cell r="AG133" t="str">
            <v/>
          </cell>
          <cell r="AH133" t="str">
            <v/>
          </cell>
          <cell r="AI133" t="str">
            <v/>
          </cell>
          <cell r="AJ133" t="str">
            <v/>
          </cell>
          <cell r="AK133" t="str">
            <v/>
          </cell>
          <cell r="AL133" t="str">
            <v/>
          </cell>
          <cell r="AM133" t="str">
            <v/>
          </cell>
          <cell r="AN133" t="str">
            <v/>
          </cell>
        </row>
        <row r="134">
          <cell r="D134">
            <v>70</v>
          </cell>
          <cell r="F134">
            <v>691</v>
          </cell>
          <cell r="AG134" t="str">
            <v/>
          </cell>
          <cell r="AH134" t="str">
            <v/>
          </cell>
          <cell r="AI134" t="str">
            <v/>
          </cell>
          <cell r="AJ134" t="str">
            <v/>
          </cell>
          <cell r="AK134" t="str">
            <v/>
          </cell>
          <cell r="AL134" t="str">
            <v/>
          </cell>
          <cell r="AM134" t="str">
            <v/>
          </cell>
          <cell r="AN134" t="str">
            <v/>
          </cell>
        </row>
        <row r="135">
          <cell r="D135" t="str">
            <v/>
          </cell>
          <cell r="F135"/>
          <cell r="AG135" t="str">
            <v/>
          </cell>
          <cell r="AH135" t="str">
            <v/>
          </cell>
          <cell r="AI135" t="str">
            <v/>
          </cell>
          <cell r="AJ135" t="str">
            <v/>
          </cell>
          <cell r="AK135" t="str">
            <v/>
          </cell>
          <cell r="AL135" t="str">
            <v/>
          </cell>
          <cell r="AM135" t="str">
            <v/>
          </cell>
          <cell r="AN135" t="str">
            <v/>
          </cell>
          <cell r="BC135"/>
        </row>
        <row r="136">
          <cell r="D136">
            <v>70</v>
          </cell>
          <cell r="F136">
            <v>679</v>
          </cell>
          <cell r="AG136" t="str">
            <v/>
          </cell>
          <cell r="AH136" t="str">
            <v/>
          </cell>
          <cell r="AI136" t="str">
            <v/>
          </cell>
          <cell r="AJ136" t="str">
            <v/>
          </cell>
          <cell r="AK136" t="str">
            <v/>
          </cell>
          <cell r="AL136" t="str">
            <v/>
          </cell>
          <cell r="AM136" t="str">
            <v/>
          </cell>
          <cell r="AN136" t="str">
            <v/>
          </cell>
        </row>
        <row r="137">
          <cell r="D137">
            <v>70</v>
          </cell>
          <cell r="F137">
            <v>761</v>
          </cell>
          <cell r="AG137" t="str">
            <v/>
          </cell>
          <cell r="AH137" t="str">
            <v/>
          </cell>
          <cell r="AI137" t="str">
            <v/>
          </cell>
          <cell r="AJ137" t="str">
            <v/>
          </cell>
          <cell r="AK137" t="str">
            <v/>
          </cell>
          <cell r="AL137" t="str">
            <v/>
          </cell>
          <cell r="AM137" t="str">
            <v/>
          </cell>
          <cell r="AN137" t="str">
            <v/>
          </cell>
        </row>
        <row r="138">
          <cell r="D138">
            <v>70</v>
          </cell>
          <cell r="F138">
            <v>762</v>
          </cell>
          <cell r="AG138" t="str">
            <v/>
          </cell>
          <cell r="AH138" t="str">
            <v/>
          </cell>
          <cell r="AI138" t="str">
            <v/>
          </cell>
          <cell r="AJ138" t="str">
            <v/>
          </cell>
          <cell r="AK138" t="str">
            <v/>
          </cell>
          <cell r="AL138" t="str">
            <v/>
          </cell>
          <cell r="AM138" t="str">
            <v/>
          </cell>
          <cell r="AN138" t="str">
            <v/>
          </cell>
        </row>
        <row r="139">
          <cell r="D139">
            <v>70</v>
          </cell>
          <cell r="F139">
            <v>763</v>
          </cell>
          <cell r="AG139" t="str">
            <v/>
          </cell>
          <cell r="AH139" t="str">
            <v/>
          </cell>
          <cell r="AI139" t="str">
            <v/>
          </cell>
          <cell r="AJ139" t="str">
            <v/>
          </cell>
          <cell r="AK139" t="str">
            <v/>
          </cell>
          <cell r="AL139" t="str">
            <v/>
          </cell>
          <cell r="AM139" t="str">
            <v/>
          </cell>
          <cell r="AN139" t="str">
            <v/>
          </cell>
        </row>
        <row r="140">
          <cell r="D140">
            <v>70</v>
          </cell>
          <cell r="F140">
            <v>764</v>
          </cell>
          <cell r="AG140" t="str">
            <v/>
          </cell>
          <cell r="AH140" t="str">
            <v/>
          </cell>
          <cell r="AI140" t="str">
            <v/>
          </cell>
          <cell r="AJ140" t="str">
            <v/>
          </cell>
          <cell r="AK140" t="str">
            <v/>
          </cell>
          <cell r="AL140" t="str">
            <v/>
          </cell>
          <cell r="AM140" t="str">
            <v/>
          </cell>
          <cell r="AN140" t="str">
            <v/>
          </cell>
        </row>
        <row r="141">
          <cell r="D141">
            <v>78</v>
          </cell>
          <cell r="F141">
            <v>3021</v>
          </cell>
          <cell r="AG141" t="str">
            <v/>
          </cell>
          <cell r="AH141" t="str">
            <v/>
          </cell>
          <cell r="AI141" t="str">
            <v/>
          </cell>
          <cell r="AJ141" t="str">
            <v/>
          </cell>
          <cell r="AK141" t="str">
            <v/>
          </cell>
          <cell r="AL141" t="str">
            <v/>
          </cell>
          <cell r="AM141" t="str">
            <v/>
          </cell>
          <cell r="AN141" t="str">
            <v/>
          </cell>
        </row>
        <row r="142">
          <cell r="D142">
            <v>70</v>
          </cell>
          <cell r="F142">
            <v>3031</v>
          </cell>
          <cell r="AG142" t="str">
            <v/>
          </cell>
          <cell r="AH142" t="str">
            <v/>
          </cell>
          <cell r="AI142" t="str">
            <v/>
          </cell>
          <cell r="AJ142" t="str">
            <v/>
          </cell>
          <cell r="AK142" t="str">
            <v/>
          </cell>
          <cell r="AL142" t="str">
            <v/>
          </cell>
          <cell r="AM142" t="str">
            <v/>
          </cell>
          <cell r="AN142" t="str">
            <v/>
          </cell>
        </row>
        <row r="143">
          <cell r="D143" t="str">
            <v/>
          </cell>
          <cell r="F143"/>
          <cell r="AG143"/>
          <cell r="AH143"/>
          <cell r="AI143"/>
          <cell r="AJ143"/>
          <cell r="AK143"/>
          <cell r="AL143"/>
          <cell r="AM143"/>
          <cell r="AN143"/>
        </row>
        <row r="144">
          <cell r="D144" t="str">
            <v/>
          </cell>
          <cell r="F144"/>
          <cell r="AG144" t="str">
            <v/>
          </cell>
          <cell r="AH144" t="str">
            <v/>
          </cell>
          <cell r="AI144" t="str">
            <v/>
          </cell>
          <cell r="AJ144" t="str">
            <v/>
          </cell>
          <cell r="AK144" t="str">
            <v/>
          </cell>
          <cell r="AL144" t="str">
            <v/>
          </cell>
          <cell r="AM144" t="str">
            <v/>
          </cell>
          <cell r="AN144" t="str">
            <v/>
          </cell>
          <cell r="BC144"/>
        </row>
        <row r="145">
          <cell r="D145">
            <v>78</v>
          </cell>
          <cell r="F145">
            <v>901</v>
          </cell>
          <cell r="AG145" t="str">
            <v/>
          </cell>
          <cell r="AH145" t="str">
            <v/>
          </cell>
          <cell r="AI145" t="str">
            <v/>
          </cell>
          <cell r="AJ145" t="str">
            <v/>
          </cell>
          <cell r="AK145" t="str">
            <v/>
          </cell>
          <cell r="AL145" t="str">
            <v/>
          </cell>
          <cell r="AM145" t="str">
            <v/>
          </cell>
          <cell r="AN145" t="str">
            <v/>
          </cell>
        </row>
        <row r="146">
          <cell r="D146">
            <v>78</v>
          </cell>
          <cell r="F146">
            <v>904</v>
          </cell>
          <cell r="AG146" t="str">
            <v/>
          </cell>
          <cell r="AH146" t="str">
            <v/>
          </cell>
          <cell r="AI146" t="str">
            <v/>
          </cell>
          <cell r="AJ146" t="str">
            <v/>
          </cell>
          <cell r="AK146" t="str">
            <v/>
          </cell>
          <cell r="AL146" t="str">
            <v/>
          </cell>
          <cell r="AM146" t="str">
            <v/>
          </cell>
          <cell r="AN146" t="str">
            <v/>
          </cell>
        </row>
        <row r="147">
          <cell r="D147">
            <v>78</v>
          </cell>
          <cell r="F147">
            <v>918</v>
          </cell>
          <cell r="AG147" t="str">
            <v/>
          </cell>
          <cell r="AH147" t="str">
            <v/>
          </cell>
          <cell r="AI147" t="str">
            <v/>
          </cell>
          <cell r="AJ147" t="str">
            <v/>
          </cell>
          <cell r="AK147" t="str">
            <v/>
          </cell>
          <cell r="AL147" t="str">
            <v/>
          </cell>
          <cell r="AM147" t="str">
            <v/>
          </cell>
          <cell r="AN147" t="str">
            <v/>
          </cell>
        </row>
        <row r="148">
          <cell r="D148">
            <v>78</v>
          </cell>
          <cell r="F148">
            <v>3001</v>
          </cell>
          <cell r="AG148" t="str">
            <v/>
          </cell>
          <cell r="AH148" t="str">
            <v/>
          </cell>
          <cell r="AI148" t="str">
            <v/>
          </cell>
          <cell r="AJ148" t="str">
            <v/>
          </cell>
          <cell r="AK148" t="str">
            <v/>
          </cell>
          <cell r="AL148" t="str">
            <v/>
          </cell>
          <cell r="AM148" t="str">
            <v/>
          </cell>
          <cell r="AN148" t="str">
            <v/>
          </cell>
        </row>
        <row r="149">
          <cell r="D149">
            <v>78</v>
          </cell>
          <cell r="F149">
            <v>3013</v>
          </cell>
          <cell r="AG149" t="str">
            <v/>
          </cell>
          <cell r="AH149" t="str">
            <v/>
          </cell>
          <cell r="AI149" t="str">
            <v/>
          </cell>
          <cell r="AJ149" t="str">
            <v/>
          </cell>
          <cell r="AK149" t="str">
            <v/>
          </cell>
          <cell r="AL149" t="str">
            <v/>
          </cell>
          <cell r="AM149" t="str">
            <v/>
          </cell>
          <cell r="AN149" t="str">
            <v/>
          </cell>
        </row>
        <row r="150">
          <cell r="D150">
            <v>78</v>
          </cell>
          <cell r="F150">
            <v>3053</v>
          </cell>
          <cell r="AG150" t="str">
            <v/>
          </cell>
          <cell r="AH150" t="str">
            <v/>
          </cell>
          <cell r="AI150" t="str">
            <v/>
          </cell>
          <cell r="AJ150" t="str">
            <v/>
          </cell>
          <cell r="AK150" t="str">
            <v/>
          </cell>
          <cell r="AL150" t="str">
            <v/>
          </cell>
          <cell r="AM150" t="str">
            <v/>
          </cell>
          <cell r="AN150" t="str">
            <v/>
          </cell>
        </row>
        <row r="151">
          <cell r="D151" t="str">
            <v/>
          </cell>
          <cell r="F151"/>
          <cell r="AG151" t="str">
            <v/>
          </cell>
          <cell r="AH151" t="str">
            <v/>
          </cell>
          <cell r="AI151" t="str">
            <v/>
          </cell>
          <cell r="AJ151" t="str">
            <v/>
          </cell>
          <cell r="AK151" t="str">
            <v/>
          </cell>
          <cell r="AL151" t="str">
            <v/>
          </cell>
          <cell r="AM151" t="str">
            <v/>
          </cell>
          <cell r="AN151" t="str">
            <v/>
          </cell>
          <cell r="BC151"/>
        </row>
        <row r="152">
          <cell r="D152">
            <v>78</v>
          </cell>
          <cell r="F152">
            <v>902</v>
          </cell>
          <cell r="AG152" t="str">
            <v/>
          </cell>
          <cell r="AH152" t="str">
            <v/>
          </cell>
          <cell r="AI152" t="str">
            <v/>
          </cell>
          <cell r="AJ152" t="str">
            <v/>
          </cell>
          <cell r="AK152" t="str">
            <v/>
          </cell>
          <cell r="AL152" t="str">
            <v/>
          </cell>
          <cell r="AM152" t="str">
            <v/>
          </cell>
          <cell r="AN152" t="str">
            <v/>
          </cell>
        </row>
        <row r="153">
          <cell r="D153">
            <v>78</v>
          </cell>
          <cell r="F153">
            <v>905</v>
          </cell>
          <cell r="AG153" t="str">
            <v/>
          </cell>
          <cell r="AH153" t="str">
            <v/>
          </cell>
          <cell r="AI153" t="str">
            <v/>
          </cell>
          <cell r="AJ153" t="str">
            <v/>
          </cell>
          <cell r="AK153" t="str">
            <v/>
          </cell>
          <cell r="AL153" t="str">
            <v/>
          </cell>
          <cell r="AM153" t="str">
            <v/>
          </cell>
          <cell r="AN153" t="str">
            <v/>
          </cell>
        </row>
        <row r="154">
          <cell r="D154">
            <v>78</v>
          </cell>
          <cell r="F154">
            <v>3009</v>
          </cell>
          <cell r="AG154" t="str">
            <v/>
          </cell>
          <cell r="AH154" t="str">
            <v/>
          </cell>
          <cell r="AI154" t="str">
            <v/>
          </cell>
          <cell r="AJ154" t="str">
            <v/>
          </cell>
          <cell r="AK154" t="str">
            <v/>
          </cell>
          <cell r="AL154" t="str">
            <v/>
          </cell>
          <cell r="AM154" t="str">
            <v/>
          </cell>
          <cell r="AN154" t="str">
            <v/>
          </cell>
        </row>
        <row r="155">
          <cell r="D155">
            <v>78</v>
          </cell>
          <cell r="F155">
            <v>3024</v>
          </cell>
          <cell r="AG155" t="str">
            <v/>
          </cell>
          <cell r="AH155" t="str">
            <v/>
          </cell>
          <cell r="AI155" t="str">
            <v/>
          </cell>
          <cell r="AJ155" t="str">
            <v/>
          </cell>
          <cell r="AK155" t="str">
            <v/>
          </cell>
          <cell r="AL155" t="str">
            <v/>
          </cell>
          <cell r="AM155" t="str">
            <v/>
          </cell>
          <cell r="AN155" t="str">
            <v/>
          </cell>
        </row>
        <row r="156">
          <cell r="D156" t="str">
            <v/>
          </cell>
          <cell r="F156"/>
          <cell r="AG156" t="str">
            <v/>
          </cell>
          <cell r="AH156" t="str">
            <v/>
          </cell>
          <cell r="AI156" t="str">
            <v/>
          </cell>
          <cell r="AJ156" t="str">
            <v/>
          </cell>
          <cell r="AK156" t="str">
            <v/>
          </cell>
          <cell r="AL156" t="str">
            <v/>
          </cell>
          <cell r="AM156" t="str">
            <v/>
          </cell>
          <cell r="AN156" t="str">
            <v/>
          </cell>
          <cell r="BC156"/>
        </row>
        <row r="157">
          <cell r="D157">
            <v>15</v>
          </cell>
          <cell r="F157">
            <v>2359</v>
          </cell>
          <cell r="AG157" t="str">
            <v/>
          </cell>
          <cell r="AH157" t="str">
            <v/>
          </cell>
          <cell r="AI157" t="str">
            <v/>
          </cell>
          <cell r="AJ157" t="str">
            <v/>
          </cell>
          <cell r="AK157" t="str">
            <v/>
          </cell>
          <cell r="AL157" t="str">
            <v/>
          </cell>
          <cell r="AM157" t="str">
            <v/>
          </cell>
          <cell r="AN157" t="str">
            <v/>
          </cell>
        </row>
        <row r="158">
          <cell r="D158">
            <v>15</v>
          </cell>
          <cell r="F158">
            <v>2360</v>
          </cell>
          <cell r="AG158" t="str">
            <v/>
          </cell>
          <cell r="AH158" t="str">
            <v/>
          </cell>
          <cell r="AI158" t="str">
            <v/>
          </cell>
          <cell r="AJ158" t="str">
            <v/>
          </cell>
          <cell r="AK158" t="str">
            <v/>
          </cell>
          <cell r="AL158" t="str">
            <v/>
          </cell>
          <cell r="AM158" t="str">
            <v/>
          </cell>
          <cell r="AN158" t="str">
            <v/>
          </cell>
        </row>
        <row r="159">
          <cell r="D159" t="str">
            <v/>
          </cell>
          <cell r="F159"/>
          <cell r="AG159" t="str">
            <v/>
          </cell>
          <cell r="AH159" t="str">
            <v/>
          </cell>
          <cell r="AI159" t="str">
            <v/>
          </cell>
          <cell r="AJ159" t="str">
            <v/>
          </cell>
          <cell r="AK159" t="str">
            <v/>
          </cell>
          <cell r="AL159" t="str">
            <v/>
          </cell>
          <cell r="AM159" t="str">
            <v/>
          </cell>
          <cell r="AN159" t="str">
            <v/>
          </cell>
          <cell r="BC159"/>
        </row>
        <row r="160">
          <cell r="D160">
            <v>15</v>
          </cell>
          <cell r="F160">
            <v>2361</v>
          </cell>
          <cell r="AG160" t="str">
            <v/>
          </cell>
          <cell r="AH160" t="str">
            <v/>
          </cell>
          <cell r="AI160" t="str">
            <v/>
          </cell>
          <cell r="AJ160" t="str">
            <v/>
          </cell>
          <cell r="AK160" t="str">
            <v/>
          </cell>
          <cell r="AL160" t="str">
            <v/>
          </cell>
          <cell r="AM160" t="str">
            <v/>
          </cell>
          <cell r="AN160" t="str">
            <v/>
          </cell>
        </row>
        <row r="161">
          <cell r="D161">
            <v>15</v>
          </cell>
          <cell r="F161">
            <v>2370</v>
          </cell>
          <cell r="AG161" t="str">
            <v/>
          </cell>
          <cell r="AH161" t="str">
            <v/>
          </cell>
          <cell r="AI161" t="str">
            <v/>
          </cell>
          <cell r="AJ161" t="str">
            <v/>
          </cell>
          <cell r="AK161" t="str">
            <v/>
          </cell>
          <cell r="AL161" t="str">
            <v/>
          </cell>
          <cell r="AM161" t="str">
            <v/>
          </cell>
          <cell r="AN161" t="str">
            <v/>
          </cell>
        </row>
        <row r="162">
          <cell r="D162" t="str">
            <v/>
          </cell>
          <cell r="F162"/>
          <cell r="AG162" t="str">
            <v/>
          </cell>
          <cell r="AH162" t="str">
            <v/>
          </cell>
          <cell r="AI162" t="str">
            <v/>
          </cell>
          <cell r="AJ162" t="str">
            <v/>
          </cell>
          <cell r="AK162" t="str">
            <v/>
          </cell>
          <cell r="AL162" t="str">
            <v/>
          </cell>
          <cell r="AM162" t="str">
            <v/>
          </cell>
          <cell r="AN162" t="str">
            <v/>
          </cell>
          <cell r="BC162"/>
        </row>
        <row r="163">
          <cell r="D163">
            <v>78</v>
          </cell>
          <cell r="F163">
            <v>3015</v>
          </cell>
          <cell r="AG163" t="str">
            <v/>
          </cell>
          <cell r="AH163" t="str">
            <v/>
          </cell>
          <cell r="AI163" t="str">
            <v/>
          </cell>
          <cell r="AJ163" t="str">
            <v/>
          </cell>
          <cell r="AK163" t="str">
            <v/>
          </cell>
          <cell r="AL163" t="str">
            <v/>
          </cell>
          <cell r="AM163" t="str">
            <v/>
          </cell>
          <cell r="AN163" t="str">
            <v/>
          </cell>
        </row>
        <row r="164">
          <cell r="D164" t="str">
            <v/>
          </cell>
          <cell r="F164"/>
          <cell r="AG164"/>
          <cell r="AH164"/>
          <cell r="AI164"/>
          <cell r="AJ164"/>
          <cell r="AK164"/>
          <cell r="AL164"/>
          <cell r="AM164"/>
          <cell r="AN164"/>
        </row>
        <row r="165">
          <cell r="D165">
            <v>15</v>
          </cell>
          <cell r="F165">
            <v>2350</v>
          </cell>
          <cell r="AG165" t="str">
            <v/>
          </cell>
          <cell r="AH165" t="str">
            <v/>
          </cell>
          <cell r="AI165" t="str">
            <v/>
          </cell>
          <cell r="AJ165" t="str">
            <v/>
          </cell>
          <cell r="AK165" t="str">
            <v/>
          </cell>
          <cell r="AL165" t="str">
            <v/>
          </cell>
          <cell r="AM165" t="str">
            <v/>
          </cell>
          <cell r="AN165" t="str">
            <v/>
          </cell>
          <cell r="BC165"/>
        </row>
        <row r="166">
          <cell r="D166">
            <v>15</v>
          </cell>
          <cell r="F166">
            <v>2373</v>
          </cell>
          <cell r="AG166" t="str">
            <v/>
          </cell>
          <cell r="AH166" t="str">
            <v/>
          </cell>
          <cell r="AI166" t="str">
            <v/>
          </cell>
          <cell r="AJ166" t="str">
            <v/>
          </cell>
          <cell r="AK166" t="str">
            <v/>
          </cell>
          <cell r="AL166" t="str">
            <v/>
          </cell>
          <cell r="AM166" t="str">
            <v/>
          </cell>
          <cell r="AN166" t="str">
            <v/>
          </cell>
          <cell r="BC166"/>
        </row>
        <row r="167">
          <cell r="D167">
            <v>15</v>
          </cell>
          <cell r="F167">
            <v>2351</v>
          </cell>
          <cell r="AG167" t="str">
            <v/>
          </cell>
          <cell r="AH167" t="str">
            <v/>
          </cell>
          <cell r="AI167" t="str">
            <v/>
          </cell>
          <cell r="AJ167" t="str">
            <v/>
          </cell>
          <cell r="AK167" t="str">
            <v/>
          </cell>
          <cell r="AL167" t="str">
            <v/>
          </cell>
          <cell r="AM167" t="str">
            <v/>
          </cell>
          <cell r="AN167" t="str">
            <v/>
          </cell>
          <cell r="BC167"/>
        </row>
        <row r="168">
          <cell r="D168">
            <v>15</v>
          </cell>
          <cell r="F168">
            <v>766</v>
          </cell>
          <cell r="AG168" t="str">
            <v/>
          </cell>
          <cell r="AH168" t="str">
            <v/>
          </cell>
          <cell r="AI168" t="str">
            <v/>
          </cell>
          <cell r="AJ168" t="str">
            <v/>
          </cell>
          <cell r="AK168" t="str">
            <v/>
          </cell>
          <cell r="AL168" t="str">
            <v/>
          </cell>
          <cell r="AM168" t="str">
            <v/>
          </cell>
          <cell r="AN168" t="str">
            <v/>
          </cell>
        </row>
        <row r="169">
          <cell r="D169">
            <v>15</v>
          </cell>
          <cell r="F169">
            <v>3032</v>
          </cell>
          <cell r="AG169" t="str">
            <v/>
          </cell>
          <cell r="AH169" t="str">
            <v/>
          </cell>
          <cell r="AI169" t="str">
            <v/>
          </cell>
          <cell r="AJ169" t="str">
            <v/>
          </cell>
          <cell r="AK169" t="str">
            <v/>
          </cell>
          <cell r="AL169" t="str">
            <v/>
          </cell>
          <cell r="AM169" t="str">
            <v/>
          </cell>
          <cell r="AN169" t="str">
            <v/>
          </cell>
        </row>
        <row r="170">
          <cell r="D170" t="str">
            <v/>
          </cell>
          <cell r="F170"/>
          <cell r="AG170" t="str">
            <v/>
          </cell>
          <cell r="AH170" t="str">
            <v/>
          </cell>
          <cell r="AI170" t="str">
            <v/>
          </cell>
          <cell r="AJ170" t="str">
            <v/>
          </cell>
          <cell r="AK170" t="str">
            <v/>
          </cell>
          <cell r="AL170" t="str">
            <v/>
          </cell>
          <cell r="AM170" t="str">
            <v/>
          </cell>
          <cell r="AN170" t="str">
            <v/>
          </cell>
          <cell r="BC170"/>
        </row>
        <row r="171">
          <cell r="D171">
            <v>15</v>
          </cell>
          <cell r="F171">
            <v>2355</v>
          </cell>
          <cell r="AG171" t="str">
            <v/>
          </cell>
          <cell r="AH171" t="str">
            <v/>
          </cell>
          <cell r="AI171" t="str">
            <v/>
          </cell>
          <cell r="AJ171" t="str">
            <v/>
          </cell>
          <cell r="AK171" t="str">
            <v/>
          </cell>
          <cell r="AL171" t="str">
            <v/>
          </cell>
          <cell r="AM171" t="str">
            <v/>
          </cell>
          <cell r="AN171" t="str">
            <v/>
          </cell>
        </row>
        <row r="172">
          <cell r="D172">
            <v>15</v>
          </cell>
          <cell r="F172">
            <v>2366</v>
          </cell>
          <cell r="AG172" t="str">
            <v/>
          </cell>
          <cell r="AH172" t="str">
            <v/>
          </cell>
          <cell r="AI172" t="str">
            <v/>
          </cell>
          <cell r="AJ172" t="str">
            <v/>
          </cell>
          <cell r="AK172" t="str">
            <v/>
          </cell>
          <cell r="AL172" t="str">
            <v/>
          </cell>
          <cell r="AM172" t="str">
            <v/>
          </cell>
          <cell r="AN172" t="str">
            <v/>
          </cell>
        </row>
        <row r="173">
          <cell r="D173">
            <v>15</v>
          </cell>
          <cell r="F173">
            <v>2371</v>
          </cell>
          <cell r="AG173" t="str">
            <v/>
          </cell>
          <cell r="AH173" t="str">
            <v/>
          </cell>
          <cell r="AI173" t="str">
            <v/>
          </cell>
          <cell r="AJ173" t="str">
            <v/>
          </cell>
          <cell r="AK173" t="str">
            <v/>
          </cell>
          <cell r="AL173" t="str">
            <v/>
          </cell>
          <cell r="AM173" t="str">
            <v/>
          </cell>
          <cell r="AN173" t="str">
            <v/>
          </cell>
        </row>
        <row r="174">
          <cell r="D174">
            <v>11</v>
          </cell>
          <cell r="F174">
            <v>370</v>
          </cell>
          <cell r="AG174" t="str">
            <v/>
          </cell>
          <cell r="AH174" t="str">
            <v/>
          </cell>
          <cell r="AI174" t="str">
            <v/>
          </cell>
          <cell r="AJ174" t="str">
            <v/>
          </cell>
          <cell r="AK174" t="str">
            <v/>
          </cell>
          <cell r="AL174" t="str">
            <v/>
          </cell>
          <cell r="AM174" t="str">
            <v/>
          </cell>
          <cell r="AN174" t="str">
            <v/>
          </cell>
        </row>
        <row r="175">
          <cell r="D175">
            <v>11</v>
          </cell>
          <cell r="F175">
            <v>3002</v>
          </cell>
          <cell r="AG175" t="str">
            <v/>
          </cell>
          <cell r="AH175" t="str">
            <v/>
          </cell>
          <cell r="AI175" t="str">
            <v/>
          </cell>
          <cell r="AJ175" t="str">
            <v/>
          </cell>
          <cell r="AK175" t="str">
            <v/>
          </cell>
          <cell r="AL175" t="str">
            <v/>
          </cell>
          <cell r="AM175" t="str">
            <v/>
          </cell>
          <cell r="AN175" t="str">
            <v/>
          </cell>
        </row>
        <row r="176">
          <cell r="D176">
            <v>15</v>
          </cell>
          <cell r="F176">
            <v>458</v>
          </cell>
          <cell r="AG176" t="str">
            <v/>
          </cell>
          <cell r="AH176" t="str">
            <v/>
          </cell>
          <cell r="AI176" t="str">
            <v/>
          </cell>
          <cell r="AJ176" t="str">
            <v/>
          </cell>
          <cell r="AK176" t="str">
            <v/>
          </cell>
          <cell r="AL176" t="str">
            <v/>
          </cell>
          <cell r="AM176" t="str">
            <v/>
          </cell>
          <cell r="AN176" t="str">
            <v/>
          </cell>
        </row>
        <row r="177">
          <cell r="D177" t="str">
            <v/>
          </cell>
          <cell r="F177"/>
          <cell r="AG177"/>
          <cell r="AH177"/>
          <cell r="AI177"/>
          <cell r="AJ177"/>
          <cell r="AK177"/>
          <cell r="AL177"/>
          <cell r="AM177"/>
          <cell r="AN177"/>
        </row>
        <row r="178">
          <cell r="D178">
            <v>11</v>
          </cell>
          <cell r="F178">
            <v>2300</v>
          </cell>
          <cell r="AG178" t="str">
            <v/>
          </cell>
          <cell r="AH178" t="str">
            <v/>
          </cell>
          <cell r="AI178" t="str">
            <v/>
          </cell>
          <cell r="AJ178" t="str">
            <v/>
          </cell>
          <cell r="AK178" t="str">
            <v/>
          </cell>
          <cell r="AL178" t="str">
            <v/>
          </cell>
          <cell r="AM178" t="str">
            <v/>
          </cell>
          <cell r="AN178" t="str">
            <v/>
          </cell>
        </row>
        <row r="179">
          <cell r="D179">
            <v>11</v>
          </cell>
          <cell r="F179">
            <v>2313</v>
          </cell>
          <cell r="AG179" t="str">
            <v/>
          </cell>
          <cell r="AH179" t="str">
            <v/>
          </cell>
          <cell r="AI179" t="str">
            <v/>
          </cell>
          <cell r="AJ179" t="str">
            <v/>
          </cell>
          <cell r="AK179" t="str">
            <v/>
          </cell>
          <cell r="AL179" t="str">
            <v/>
          </cell>
          <cell r="AM179" t="str">
            <v/>
          </cell>
          <cell r="AN179" t="str">
            <v/>
          </cell>
        </row>
        <row r="180">
          <cell r="D180">
            <v>11</v>
          </cell>
          <cell r="F180">
            <v>2315</v>
          </cell>
          <cell r="AG180" t="str">
            <v/>
          </cell>
          <cell r="AH180" t="str">
            <v/>
          </cell>
          <cell r="AI180" t="str">
            <v/>
          </cell>
          <cell r="AJ180" t="str">
            <v/>
          </cell>
          <cell r="AK180" t="str">
            <v/>
          </cell>
          <cell r="AL180" t="str">
            <v/>
          </cell>
          <cell r="AM180" t="str">
            <v/>
          </cell>
          <cell r="AN180" t="str">
            <v/>
          </cell>
        </row>
        <row r="181">
          <cell r="D181">
            <v>11</v>
          </cell>
          <cell r="F181">
            <v>2317</v>
          </cell>
          <cell r="AG181" t="str">
            <v/>
          </cell>
          <cell r="AH181" t="str">
            <v/>
          </cell>
          <cell r="AI181" t="str">
            <v/>
          </cell>
          <cell r="AJ181" t="str">
            <v/>
          </cell>
          <cell r="AK181" t="str">
            <v/>
          </cell>
          <cell r="AL181" t="str">
            <v/>
          </cell>
          <cell r="AM181" t="str">
            <v/>
          </cell>
          <cell r="AN181" t="str">
            <v/>
          </cell>
        </row>
        <row r="182">
          <cell r="D182">
            <v>11</v>
          </cell>
          <cell r="F182">
            <v>2318</v>
          </cell>
          <cell r="AG182" t="str">
            <v/>
          </cell>
          <cell r="AH182" t="str">
            <v/>
          </cell>
          <cell r="AI182" t="str">
            <v/>
          </cell>
          <cell r="AJ182" t="str">
            <v/>
          </cell>
          <cell r="AK182" t="str">
            <v/>
          </cell>
          <cell r="AL182" t="str">
            <v/>
          </cell>
          <cell r="AM182" t="str">
            <v/>
          </cell>
          <cell r="AN182" t="str">
            <v/>
          </cell>
        </row>
        <row r="183">
          <cell r="D183">
            <v>11</v>
          </cell>
          <cell r="F183">
            <v>2319</v>
          </cell>
          <cell r="AG183" t="str">
            <v/>
          </cell>
          <cell r="AH183" t="str">
            <v/>
          </cell>
          <cell r="AI183" t="str">
            <v/>
          </cell>
          <cell r="AJ183" t="str">
            <v/>
          </cell>
          <cell r="AK183" t="str">
            <v/>
          </cell>
          <cell r="AL183" t="str">
            <v/>
          </cell>
          <cell r="AM183" t="str">
            <v/>
          </cell>
          <cell r="AN183" t="str">
            <v/>
          </cell>
        </row>
        <row r="184">
          <cell r="D184">
            <v>11</v>
          </cell>
          <cell r="F184">
            <v>2321</v>
          </cell>
          <cell r="AG184" t="str">
            <v/>
          </cell>
          <cell r="AH184" t="str">
            <v/>
          </cell>
          <cell r="AI184" t="str">
            <v/>
          </cell>
          <cell r="AJ184" t="str">
            <v/>
          </cell>
          <cell r="AK184" t="str">
            <v/>
          </cell>
          <cell r="AL184" t="str">
            <v/>
          </cell>
          <cell r="AM184" t="str">
            <v/>
          </cell>
          <cell r="AN184" t="str">
            <v/>
          </cell>
        </row>
        <row r="185">
          <cell r="D185">
            <v>11</v>
          </cell>
          <cell r="F185">
            <v>2322</v>
          </cell>
          <cell r="AG185" t="str">
            <v/>
          </cell>
          <cell r="AH185" t="str">
            <v/>
          </cell>
          <cell r="AI185" t="str">
            <v/>
          </cell>
          <cell r="AJ185" t="str">
            <v/>
          </cell>
          <cell r="AK185" t="str">
            <v/>
          </cell>
          <cell r="AL185" t="str">
            <v/>
          </cell>
          <cell r="AM185" t="str">
            <v/>
          </cell>
          <cell r="AN185" t="str">
            <v/>
          </cell>
        </row>
        <row r="186">
          <cell r="D186">
            <v>11</v>
          </cell>
          <cell r="F186">
            <v>2323</v>
          </cell>
          <cell r="AG186" t="str">
            <v/>
          </cell>
          <cell r="AH186" t="str">
            <v/>
          </cell>
          <cell r="AI186" t="str">
            <v/>
          </cell>
          <cell r="AJ186" t="str">
            <v/>
          </cell>
          <cell r="AK186" t="str">
            <v/>
          </cell>
          <cell r="AL186" t="str">
            <v/>
          </cell>
          <cell r="AM186" t="str">
            <v/>
          </cell>
          <cell r="AN186" t="str">
            <v/>
          </cell>
        </row>
        <row r="187">
          <cell r="D187">
            <v>11</v>
          </cell>
          <cell r="F187">
            <v>3003</v>
          </cell>
          <cell r="AG187" t="str">
            <v/>
          </cell>
          <cell r="AH187" t="str">
            <v/>
          </cell>
          <cell r="AI187" t="str">
            <v/>
          </cell>
          <cell r="AJ187" t="str">
            <v/>
          </cell>
          <cell r="AK187" t="str">
            <v/>
          </cell>
          <cell r="AL187" t="str">
            <v/>
          </cell>
          <cell r="AM187" t="str">
            <v/>
          </cell>
          <cell r="AN187" t="str">
            <v/>
          </cell>
        </row>
        <row r="188">
          <cell r="D188">
            <v>11</v>
          </cell>
          <cell r="F188">
            <v>3004</v>
          </cell>
          <cell r="AG188" t="str">
            <v/>
          </cell>
          <cell r="AH188" t="str">
            <v/>
          </cell>
          <cell r="AI188" t="str">
            <v/>
          </cell>
          <cell r="AJ188" t="str">
            <v/>
          </cell>
          <cell r="AK188" t="str">
            <v/>
          </cell>
          <cell r="AL188" t="str">
            <v/>
          </cell>
          <cell r="AM188" t="str">
            <v/>
          </cell>
          <cell r="AN188" t="str">
            <v/>
          </cell>
        </row>
        <row r="189">
          <cell r="D189">
            <v>11</v>
          </cell>
          <cell r="F189">
            <v>3033</v>
          </cell>
          <cell r="AG189" t="str">
            <v/>
          </cell>
          <cell r="AH189" t="str">
            <v/>
          </cell>
          <cell r="AI189" t="str">
            <v/>
          </cell>
          <cell r="AJ189" t="str">
            <v/>
          </cell>
          <cell r="AK189" t="str">
            <v/>
          </cell>
          <cell r="AL189" t="str">
            <v/>
          </cell>
          <cell r="AM189" t="str">
            <v/>
          </cell>
          <cell r="AN189" t="str">
            <v/>
          </cell>
        </row>
        <row r="190">
          <cell r="D190">
            <v>11</v>
          </cell>
          <cell r="F190">
            <v>3008</v>
          </cell>
          <cell r="AG190" t="str">
            <v/>
          </cell>
          <cell r="AH190" t="str">
            <v/>
          </cell>
          <cell r="AI190" t="str">
            <v/>
          </cell>
          <cell r="AJ190" t="str">
            <v/>
          </cell>
          <cell r="AK190" t="str">
            <v/>
          </cell>
          <cell r="AL190" t="str">
            <v/>
          </cell>
          <cell r="AM190" t="str">
            <v/>
          </cell>
          <cell r="AN190" t="str">
            <v/>
          </cell>
        </row>
        <row r="191">
          <cell r="D191">
            <v>11</v>
          </cell>
          <cell r="F191">
            <v>3020</v>
          </cell>
          <cell r="AG191" t="str">
            <v/>
          </cell>
          <cell r="AH191" t="str">
            <v/>
          </cell>
          <cell r="AI191" t="str">
            <v/>
          </cell>
          <cell r="AJ191" t="str">
            <v/>
          </cell>
          <cell r="AK191" t="str">
            <v/>
          </cell>
          <cell r="AL191" t="str">
            <v/>
          </cell>
          <cell r="AM191" t="str">
            <v/>
          </cell>
          <cell r="AN191" t="str">
            <v/>
          </cell>
        </row>
        <row r="192">
          <cell r="D192" t="str">
            <v/>
          </cell>
          <cell r="F192"/>
          <cell r="AG192"/>
          <cell r="AH192"/>
          <cell r="AI192"/>
          <cell r="AJ192"/>
          <cell r="AK192"/>
          <cell r="AL192"/>
          <cell r="AM192"/>
          <cell r="AN192"/>
        </row>
        <row r="193">
          <cell r="D193" t="str">
            <v/>
          </cell>
          <cell r="F193"/>
          <cell r="AG193"/>
          <cell r="AH193"/>
          <cell r="AI193"/>
          <cell r="AJ193"/>
          <cell r="AK193"/>
          <cell r="AL193"/>
          <cell r="AM193"/>
          <cell r="AN193"/>
        </row>
        <row r="194">
          <cell r="D194" t="str">
            <v/>
          </cell>
          <cell r="F194"/>
          <cell r="AG194" t="str">
            <v/>
          </cell>
          <cell r="AH194" t="str">
            <v/>
          </cell>
          <cell r="AI194" t="str">
            <v/>
          </cell>
          <cell r="AJ194" t="str">
            <v/>
          </cell>
          <cell r="AK194" t="str">
            <v/>
          </cell>
          <cell r="AL194" t="str">
            <v/>
          </cell>
          <cell r="AM194" t="str">
            <v/>
          </cell>
          <cell r="AN194" t="str">
            <v/>
          </cell>
          <cell r="BC194"/>
        </row>
        <row r="195">
          <cell r="D195">
            <v>80</v>
          </cell>
          <cell r="F195">
            <v>700</v>
          </cell>
          <cell r="AG195" t="str">
            <v/>
          </cell>
          <cell r="AH195" t="str">
            <v/>
          </cell>
          <cell r="AI195" t="str">
            <v/>
          </cell>
          <cell r="AJ195" t="str">
            <v/>
          </cell>
          <cell r="AK195" t="str">
            <v/>
          </cell>
          <cell r="AL195" t="str">
            <v/>
          </cell>
          <cell r="AM195" t="str">
            <v/>
          </cell>
          <cell r="AN195" t="str">
            <v/>
          </cell>
        </row>
        <row r="196">
          <cell r="D196">
            <v>80</v>
          </cell>
          <cell r="F196">
            <v>706</v>
          </cell>
          <cell r="AG196" t="str">
            <v/>
          </cell>
          <cell r="AH196" t="str">
            <v/>
          </cell>
          <cell r="AI196" t="str">
            <v/>
          </cell>
          <cell r="AJ196" t="str">
            <v/>
          </cell>
          <cell r="AK196" t="str">
            <v/>
          </cell>
          <cell r="AL196" t="str">
            <v/>
          </cell>
          <cell r="AM196" t="str">
            <v/>
          </cell>
          <cell r="AN196" t="str">
            <v/>
          </cell>
        </row>
        <row r="197">
          <cell r="D197">
            <v>80</v>
          </cell>
          <cell r="F197">
            <v>710</v>
          </cell>
          <cell r="AG197" t="str">
            <v/>
          </cell>
          <cell r="AH197" t="str">
            <v/>
          </cell>
          <cell r="AI197" t="str">
            <v/>
          </cell>
          <cell r="AJ197" t="str">
            <v/>
          </cell>
          <cell r="AK197" t="str">
            <v/>
          </cell>
          <cell r="AL197" t="str">
            <v/>
          </cell>
          <cell r="AM197" t="str">
            <v/>
          </cell>
          <cell r="AN197" t="str">
            <v/>
          </cell>
          <cell r="BC197"/>
        </row>
        <row r="198">
          <cell r="D198">
            <v>80</v>
          </cell>
          <cell r="F198">
            <v>715</v>
          </cell>
          <cell r="AG198" t="str">
            <v/>
          </cell>
          <cell r="AH198" t="str">
            <v/>
          </cell>
          <cell r="AI198" t="str">
            <v/>
          </cell>
          <cell r="AJ198" t="str">
            <v/>
          </cell>
          <cell r="AK198" t="str">
            <v/>
          </cell>
          <cell r="AL198" t="str">
            <v/>
          </cell>
          <cell r="AM198" t="str">
            <v/>
          </cell>
          <cell r="AN198" t="str">
            <v/>
          </cell>
          <cell r="BC198"/>
        </row>
        <row r="199">
          <cell r="D199" t="str">
            <v/>
          </cell>
          <cell r="F199"/>
          <cell r="AG199" t="str">
            <v/>
          </cell>
          <cell r="AH199" t="str">
            <v/>
          </cell>
          <cell r="AI199" t="str">
            <v/>
          </cell>
          <cell r="AJ199" t="str">
            <v/>
          </cell>
          <cell r="AK199" t="str">
            <v/>
          </cell>
          <cell r="AL199" t="str">
            <v/>
          </cell>
          <cell r="AM199" t="str">
            <v/>
          </cell>
          <cell r="AN199" t="str">
            <v/>
          </cell>
          <cell r="BC199"/>
        </row>
        <row r="200">
          <cell r="D200">
            <v>80</v>
          </cell>
          <cell r="F200">
            <v>721</v>
          </cell>
          <cell r="AG200" t="str">
            <v/>
          </cell>
          <cell r="AH200" t="str">
            <v/>
          </cell>
          <cell r="AI200" t="str">
            <v/>
          </cell>
          <cell r="AJ200" t="str">
            <v/>
          </cell>
          <cell r="AK200" t="str">
            <v/>
          </cell>
          <cell r="AL200" t="str">
            <v/>
          </cell>
          <cell r="AM200" t="str">
            <v/>
          </cell>
          <cell r="AN200" t="str">
            <v/>
          </cell>
        </row>
        <row r="201">
          <cell r="D201">
            <v>80</v>
          </cell>
          <cell r="F201">
            <v>720</v>
          </cell>
          <cell r="AG201" t="str">
            <v/>
          </cell>
          <cell r="AH201" t="str">
            <v/>
          </cell>
          <cell r="AI201" t="str">
            <v/>
          </cell>
          <cell r="AJ201" t="str">
            <v/>
          </cell>
          <cell r="AK201" t="str">
            <v/>
          </cell>
          <cell r="AL201" t="str">
            <v/>
          </cell>
          <cell r="AM201" t="str">
            <v/>
          </cell>
          <cell r="AN201" t="str">
            <v/>
          </cell>
        </row>
        <row r="202">
          <cell r="D202" t="str">
            <v/>
          </cell>
          <cell r="F202"/>
          <cell r="AG202" t="str">
            <v/>
          </cell>
          <cell r="AH202" t="str">
            <v/>
          </cell>
          <cell r="AI202" t="str">
            <v/>
          </cell>
          <cell r="AJ202" t="str">
            <v/>
          </cell>
          <cell r="AK202" t="str">
            <v/>
          </cell>
          <cell r="AL202" t="str">
            <v/>
          </cell>
          <cell r="AM202" t="str">
            <v/>
          </cell>
          <cell r="AN202" t="str">
            <v/>
          </cell>
          <cell r="BC202"/>
        </row>
        <row r="203">
          <cell r="D203">
            <v>80</v>
          </cell>
          <cell r="F203">
            <v>3016</v>
          </cell>
          <cell r="AG203" t="str">
            <v/>
          </cell>
          <cell r="AH203" t="str">
            <v/>
          </cell>
          <cell r="AI203" t="str">
            <v/>
          </cell>
          <cell r="AJ203" t="str">
            <v/>
          </cell>
          <cell r="AK203" t="str">
            <v/>
          </cell>
          <cell r="AL203" t="str">
            <v/>
          </cell>
          <cell r="AM203" t="str">
            <v/>
          </cell>
          <cell r="AN203" t="str">
            <v/>
          </cell>
        </row>
        <row r="204">
          <cell r="D204" t="str">
            <v/>
          </cell>
          <cell r="F204"/>
          <cell r="AG204"/>
          <cell r="AH204"/>
          <cell r="AI204"/>
          <cell r="AJ204"/>
          <cell r="AK204"/>
          <cell r="AL204"/>
          <cell r="AM204"/>
          <cell r="AN204"/>
        </row>
        <row r="205">
          <cell r="D205" t="str">
            <v/>
          </cell>
          <cell r="F205"/>
          <cell r="AG205" t="str">
            <v/>
          </cell>
          <cell r="AH205" t="str">
            <v/>
          </cell>
          <cell r="AI205" t="str">
            <v/>
          </cell>
          <cell r="AJ205" t="str">
            <v/>
          </cell>
          <cell r="AK205" t="str">
            <v/>
          </cell>
          <cell r="AL205" t="str">
            <v/>
          </cell>
          <cell r="AM205" t="str">
            <v/>
          </cell>
          <cell r="AN205" t="str">
            <v/>
          </cell>
          <cell r="BC205"/>
        </row>
        <row r="206">
          <cell r="D206">
            <v>80</v>
          </cell>
          <cell r="F206">
            <v>726</v>
          </cell>
          <cell r="AG206" t="str">
            <v/>
          </cell>
          <cell r="AH206" t="str">
            <v/>
          </cell>
          <cell r="AI206" t="str">
            <v/>
          </cell>
          <cell r="AJ206" t="str">
            <v/>
          </cell>
          <cell r="AK206" t="str">
            <v/>
          </cell>
          <cell r="AL206" t="str">
            <v/>
          </cell>
          <cell r="AM206" t="str">
            <v/>
          </cell>
          <cell r="AN206" t="str">
            <v/>
          </cell>
        </row>
        <row r="207">
          <cell r="D207">
            <v>80</v>
          </cell>
          <cell r="F207">
            <v>725</v>
          </cell>
          <cell r="AG207" t="str">
            <v/>
          </cell>
          <cell r="AH207" t="str">
            <v/>
          </cell>
          <cell r="AI207" t="str">
            <v/>
          </cell>
          <cell r="AJ207" t="str">
            <v/>
          </cell>
          <cell r="AK207" t="str">
            <v/>
          </cell>
          <cell r="AL207" t="str">
            <v/>
          </cell>
          <cell r="AM207" t="str">
            <v/>
          </cell>
          <cell r="AN207" t="str">
            <v/>
          </cell>
        </row>
        <row r="208">
          <cell r="D208" t="str">
            <v/>
          </cell>
          <cell r="F208"/>
          <cell r="AG208" t="str">
            <v/>
          </cell>
          <cell r="AH208" t="str">
            <v/>
          </cell>
          <cell r="AI208" t="str">
            <v/>
          </cell>
          <cell r="AJ208" t="str">
            <v/>
          </cell>
          <cell r="AK208" t="str">
            <v/>
          </cell>
          <cell r="AL208" t="str">
            <v/>
          </cell>
          <cell r="AM208" t="str">
            <v/>
          </cell>
          <cell r="AN208" t="str">
            <v/>
          </cell>
          <cell r="BC208"/>
        </row>
        <row r="209">
          <cell r="D209">
            <v>80</v>
          </cell>
          <cell r="F209">
            <v>729</v>
          </cell>
          <cell r="AG209" t="str">
            <v/>
          </cell>
          <cell r="AH209" t="str">
            <v/>
          </cell>
          <cell r="AI209" t="str">
            <v/>
          </cell>
          <cell r="AJ209" t="str">
            <v/>
          </cell>
          <cell r="AK209" t="str">
            <v/>
          </cell>
          <cell r="AL209" t="str">
            <v/>
          </cell>
          <cell r="AM209" t="str">
            <v/>
          </cell>
          <cell r="AN209" t="str">
            <v/>
          </cell>
        </row>
        <row r="210">
          <cell r="D210">
            <v>80</v>
          </cell>
          <cell r="F210">
            <v>730</v>
          </cell>
          <cell r="AG210" t="str">
            <v/>
          </cell>
          <cell r="AH210" t="str">
            <v/>
          </cell>
          <cell r="AI210" t="str">
            <v/>
          </cell>
          <cell r="AJ210" t="str">
            <v/>
          </cell>
          <cell r="AK210" t="str">
            <v/>
          </cell>
          <cell r="AL210" t="str">
            <v/>
          </cell>
          <cell r="AM210" t="str">
            <v/>
          </cell>
          <cell r="AN210" t="str">
            <v/>
          </cell>
        </row>
        <row r="211">
          <cell r="D211">
            <v>80</v>
          </cell>
          <cell r="F211">
            <v>731</v>
          </cell>
          <cell r="AG211" t="str">
            <v/>
          </cell>
          <cell r="AH211" t="str">
            <v/>
          </cell>
          <cell r="AI211" t="str">
            <v/>
          </cell>
          <cell r="AJ211" t="str">
            <v/>
          </cell>
          <cell r="AK211" t="str">
            <v/>
          </cell>
          <cell r="AL211" t="str">
            <v/>
          </cell>
          <cell r="AM211" t="str">
            <v/>
          </cell>
          <cell r="AN211" t="str">
            <v/>
          </cell>
        </row>
        <row r="212">
          <cell r="D212">
            <v>80</v>
          </cell>
          <cell r="F212">
            <v>732</v>
          </cell>
          <cell r="AG212" t="str">
            <v/>
          </cell>
          <cell r="AH212" t="str">
            <v/>
          </cell>
          <cell r="AI212" t="str">
            <v/>
          </cell>
          <cell r="AJ212" t="str">
            <v/>
          </cell>
          <cell r="AK212" t="str">
            <v/>
          </cell>
          <cell r="AL212" t="str">
            <v/>
          </cell>
          <cell r="AM212" t="str">
            <v/>
          </cell>
          <cell r="AN212" t="str">
            <v/>
          </cell>
        </row>
        <row r="213">
          <cell r="D213">
            <v>80</v>
          </cell>
          <cell r="F213">
            <v>728</v>
          </cell>
          <cell r="AG213" t="str">
            <v/>
          </cell>
          <cell r="AH213" t="str">
            <v/>
          </cell>
          <cell r="AI213" t="str">
            <v/>
          </cell>
          <cell r="AJ213" t="str">
            <v/>
          </cell>
          <cell r="AK213" t="str">
            <v/>
          </cell>
          <cell r="AL213" t="str">
            <v/>
          </cell>
          <cell r="AM213" t="str">
            <v/>
          </cell>
          <cell r="AN213" t="str">
            <v/>
          </cell>
        </row>
        <row r="214">
          <cell r="D214" t="str">
            <v/>
          </cell>
          <cell r="F214"/>
          <cell r="AG214" t="str">
            <v/>
          </cell>
          <cell r="AH214" t="str">
            <v/>
          </cell>
          <cell r="AI214" t="str">
            <v/>
          </cell>
          <cell r="AJ214" t="str">
            <v/>
          </cell>
          <cell r="AK214" t="str">
            <v/>
          </cell>
          <cell r="AL214" t="str">
            <v/>
          </cell>
          <cell r="AM214" t="str">
            <v/>
          </cell>
          <cell r="AN214" t="str">
            <v/>
          </cell>
          <cell r="BC214"/>
        </row>
        <row r="215">
          <cell r="D215">
            <v>80</v>
          </cell>
          <cell r="F215">
            <v>746</v>
          </cell>
          <cell r="AG215" t="str">
            <v/>
          </cell>
          <cell r="AH215" t="str">
            <v/>
          </cell>
          <cell r="AI215" t="str">
            <v/>
          </cell>
          <cell r="AJ215" t="str">
            <v/>
          </cell>
          <cell r="AK215" t="str">
            <v/>
          </cell>
          <cell r="AL215" t="str">
            <v/>
          </cell>
          <cell r="AM215" t="str">
            <v/>
          </cell>
          <cell r="AN215" t="str">
            <v/>
          </cell>
        </row>
        <row r="216">
          <cell r="D216">
            <v>80</v>
          </cell>
          <cell r="F216">
            <v>735</v>
          </cell>
          <cell r="AG216" t="str">
            <v/>
          </cell>
          <cell r="AH216" t="str">
            <v/>
          </cell>
          <cell r="AI216" t="str">
            <v/>
          </cell>
          <cell r="AJ216" t="str">
            <v/>
          </cell>
          <cell r="AK216" t="str">
            <v/>
          </cell>
          <cell r="AL216" t="str">
            <v/>
          </cell>
          <cell r="AM216" t="str">
            <v/>
          </cell>
          <cell r="AN216" t="str">
            <v/>
          </cell>
        </row>
        <row r="217">
          <cell r="D217">
            <v>80</v>
          </cell>
          <cell r="F217">
            <v>745</v>
          </cell>
          <cell r="AG217" t="str">
            <v/>
          </cell>
          <cell r="AH217" t="str">
            <v/>
          </cell>
          <cell r="AI217" t="str">
            <v/>
          </cell>
          <cell r="AJ217" t="str">
            <v/>
          </cell>
          <cell r="AK217" t="str">
            <v/>
          </cell>
          <cell r="AL217" t="str">
            <v/>
          </cell>
          <cell r="AM217" t="str">
            <v/>
          </cell>
          <cell r="AN217" t="str">
            <v/>
          </cell>
          <cell r="BC217"/>
        </row>
        <row r="218">
          <cell r="D218">
            <v>80</v>
          </cell>
          <cell r="F218">
            <v>760</v>
          </cell>
          <cell r="AG218" t="str">
            <v/>
          </cell>
          <cell r="AH218" t="str">
            <v/>
          </cell>
          <cell r="AI218" t="str">
            <v/>
          </cell>
          <cell r="AJ218" t="str">
            <v/>
          </cell>
          <cell r="AK218" t="str">
            <v/>
          </cell>
          <cell r="AL218" t="str">
            <v/>
          </cell>
          <cell r="AM218" t="str">
            <v/>
          </cell>
          <cell r="AN218" t="str">
            <v/>
          </cell>
          <cell r="BC218"/>
        </row>
        <row r="219">
          <cell r="D219" t="str">
            <v/>
          </cell>
          <cell r="F219"/>
          <cell r="AG219"/>
          <cell r="AH219"/>
          <cell r="AI219"/>
          <cell r="AJ219"/>
          <cell r="AK219"/>
          <cell r="AL219"/>
          <cell r="AM219"/>
          <cell r="AN219"/>
        </row>
        <row r="220">
          <cell r="D220" t="str">
            <v/>
          </cell>
          <cell r="F220"/>
          <cell r="AG220" t="str">
            <v/>
          </cell>
          <cell r="AH220" t="str">
            <v/>
          </cell>
          <cell r="AI220" t="str">
            <v/>
          </cell>
          <cell r="AJ220" t="str">
            <v/>
          </cell>
          <cell r="AK220" t="str">
            <v/>
          </cell>
          <cell r="AL220" t="str">
            <v/>
          </cell>
          <cell r="AM220" t="str">
            <v/>
          </cell>
          <cell r="AN220" t="str">
            <v/>
          </cell>
          <cell r="BC220"/>
        </row>
        <row r="221">
          <cell r="D221">
            <v>20</v>
          </cell>
          <cell r="F221">
            <v>400</v>
          </cell>
          <cell r="AG221" t="str">
            <v/>
          </cell>
          <cell r="AH221" t="str">
            <v/>
          </cell>
          <cell r="AI221" t="str">
            <v/>
          </cell>
          <cell r="AJ221" t="str">
            <v/>
          </cell>
          <cell r="AK221" t="str">
            <v/>
          </cell>
          <cell r="AL221" t="str">
            <v/>
          </cell>
          <cell r="AM221" t="str">
            <v/>
          </cell>
          <cell r="AN221" t="str">
            <v/>
          </cell>
        </row>
        <row r="222">
          <cell r="D222">
            <v>20</v>
          </cell>
          <cell r="F222">
            <v>401</v>
          </cell>
          <cell r="AG222" t="str">
            <v/>
          </cell>
          <cell r="AH222" t="str">
            <v/>
          </cell>
          <cell r="AI222" t="str">
            <v/>
          </cell>
          <cell r="AJ222" t="str">
            <v/>
          </cell>
          <cell r="AK222" t="str">
            <v/>
          </cell>
          <cell r="AL222" t="str">
            <v/>
          </cell>
          <cell r="AM222" t="str">
            <v/>
          </cell>
          <cell r="AN222" t="str">
            <v/>
          </cell>
        </row>
        <row r="223">
          <cell r="D223" t="str">
            <v/>
          </cell>
          <cell r="F223"/>
          <cell r="AG223" t="str">
            <v/>
          </cell>
          <cell r="AH223" t="str">
            <v/>
          </cell>
          <cell r="AI223" t="str">
            <v/>
          </cell>
          <cell r="AJ223" t="str">
            <v/>
          </cell>
          <cell r="AK223" t="str">
            <v/>
          </cell>
          <cell r="AL223" t="str">
            <v/>
          </cell>
          <cell r="AM223" t="str">
            <v/>
          </cell>
          <cell r="AN223" t="str">
            <v/>
          </cell>
          <cell r="BC223"/>
        </row>
        <row r="224">
          <cell r="D224">
            <v>20</v>
          </cell>
          <cell r="F224">
            <v>410</v>
          </cell>
          <cell r="AG224" t="str">
            <v/>
          </cell>
          <cell r="AH224" t="str">
            <v/>
          </cell>
          <cell r="AI224" t="str">
            <v/>
          </cell>
          <cell r="AJ224" t="str">
            <v/>
          </cell>
          <cell r="AK224" t="str">
            <v/>
          </cell>
          <cell r="AL224" t="str">
            <v/>
          </cell>
          <cell r="AM224" t="str">
            <v/>
          </cell>
          <cell r="AN224" t="str">
            <v/>
          </cell>
        </row>
        <row r="225">
          <cell r="D225">
            <v>20</v>
          </cell>
          <cell r="F225">
            <v>2007</v>
          </cell>
          <cell r="AG225" t="str">
            <v/>
          </cell>
          <cell r="AH225" t="str">
            <v/>
          </cell>
          <cell r="AI225" t="str">
            <v/>
          </cell>
          <cell r="AJ225" t="str">
            <v/>
          </cell>
          <cell r="AK225" t="str">
            <v/>
          </cell>
          <cell r="AL225" t="str">
            <v/>
          </cell>
          <cell r="AM225" t="str">
            <v/>
          </cell>
          <cell r="AN225" t="str">
            <v/>
          </cell>
        </row>
        <row r="226">
          <cell r="D226">
            <v>20</v>
          </cell>
          <cell r="F226">
            <v>3034</v>
          </cell>
          <cell r="AG226" t="str">
            <v/>
          </cell>
          <cell r="AH226" t="str">
            <v/>
          </cell>
          <cell r="AI226" t="str">
            <v/>
          </cell>
          <cell r="AJ226" t="str">
            <v/>
          </cell>
          <cell r="AK226" t="str">
            <v/>
          </cell>
          <cell r="AL226" t="str">
            <v/>
          </cell>
          <cell r="AM226" t="str">
            <v/>
          </cell>
          <cell r="AN226" t="str">
            <v/>
          </cell>
        </row>
        <row r="227">
          <cell r="D227">
            <v>20</v>
          </cell>
          <cell r="F227">
            <v>3035</v>
          </cell>
          <cell r="AG227" t="str">
            <v/>
          </cell>
          <cell r="AH227" t="str">
            <v/>
          </cell>
          <cell r="AI227" t="str">
            <v/>
          </cell>
          <cell r="AJ227" t="str">
            <v/>
          </cell>
          <cell r="AK227" t="str">
            <v/>
          </cell>
          <cell r="AL227" t="str">
            <v/>
          </cell>
          <cell r="AM227" t="str">
            <v/>
          </cell>
          <cell r="AN227" t="str">
            <v/>
          </cell>
        </row>
        <row r="228">
          <cell r="D228">
            <v>20</v>
          </cell>
          <cell r="F228">
            <v>3036</v>
          </cell>
          <cell r="AG228" t="str">
            <v/>
          </cell>
          <cell r="AH228" t="str">
            <v/>
          </cell>
          <cell r="AI228" t="str">
            <v/>
          </cell>
          <cell r="AJ228" t="str">
            <v/>
          </cell>
          <cell r="AK228" t="str">
            <v/>
          </cell>
          <cell r="AL228" t="str">
            <v/>
          </cell>
          <cell r="AM228" t="str">
            <v/>
          </cell>
          <cell r="AN228" t="str">
            <v/>
          </cell>
        </row>
        <row r="229">
          <cell r="D229">
            <v>20</v>
          </cell>
          <cell r="F229">
            <v>3037</v>
          </cell>
          <cell r="AG229" t="str">
            <v/>
          </cell>
          <cell r="AH229" t="str">
            <v/>
          </cell>
          <cell r="AI229" t="str">
            <v/>
          </cell>
          <cell r="AJ229" t="str">
            <v/>
          </cell>
          <cell r="AK229" t="str">
            <v/>
          </cell>
          <cell r="AL229" t="str">
            <v/>
          </cell>
          <cell r="AM229" t="str">
            <v/>
          </cell>
          <cell r="AN229" t="str">
            <v/>
          </cell>
        </row>
        <row r="230">
          <cell r="D230">
            <v>20</v>
          </cell>
          <cell r="F230">
            <v>3047</v>
          </cell>
          <cell r="AG230" t="str">
            <v/>
          </cell>
          <cell r="AH230" t="str">
            <v/>
          </cell>
          <cell r="AI230" t="str">
            <v/>
          </cell>
          <cell r="AJ230" t="str">
            <v/>
          </cell>
          <cell r="AK230" t="str">
            <v/>
          </cell>
          <cell r="AL230" t="str">
            <v/>
          </cell>
          <cell r="AM230" t="str">
            <v/>
          </cell>
          <cell r="AN230" t="str">
            <v/>
          </cell>
        </row>
        <row r="231">
          <cell r="D231">
            <v>60</v>
          </cell>
          <cell r="F231">
            <v>500</v>
          </cell>
          <cell r="AG231" t="str">
            <v/>
          </cell>
          <cell r="AH231" t="str">
            <v/>
          </cell>
          <cell r="AI231" t="str">
            <v/>
          </cell>
          <cell r="AJ231" t="str">
            <v/>
          </cell>
          <cell r="AK231" t="str">
            <v/>
          </cell>
          <cell r="AL231" t="str">
            <v/>
          </cell>
          <cell r="AM231" t="str">
            <v/>
          </cell>
          <cell r="AN231" t="str">
            <v/>
          </cell>
          <cell r="BC231"/>
        </row>
        <row r="232">
          <cell r="D232" t="str">
            <v/>
          </cell>
          <cell r="F232"/>
          <cell r="AG232" t="str">
            <v/>
          </cell>
          <cell r="AH232" t="str">
            <v/>
          </cell>
          <cell r="AI232" t="str">
            <v/>
          </cell>
          <cell r="AJ232" t="str">
            <v/>
          </cell>
          <cell r="AK232" t="str">
            <v/>
          </cell>
          <cell r="AL232" t="str">
            <v/>
          </cell>
          <cell r="AM232" t="str">
            <v/>
          </cell>
          <cell r="AN232" t="str">
            <v/>
          </cell>
          <cell r="BC232"/>
        </row>
        <row r="233">
          <cell r="D233">
            <v>80</v>
          </cell>
          <cell r="F233">
            <v>419</v>
          </cell>
          <cell r="AG233" t="str">
            <v/>
          </cell>
          <cell r="AH233" t="str">
            <v/>
          </cell>
          <cell r="AI233" t="str">
            <v/>
          </cell>
          <cell r="AJ233" t="str">
            <v/>
          </cell>
          <cell r="AK233" t="str">
            <v/>
          </cell>
          <cell r="AL233" t="str">
            <v/>
          </cell>
          <cell r="AM233" t="str">
            <v/>
          </cell>
          <cell r="AN233" t="str">
            <v/>
          </cell>
        </row>
        <row r="234">
          <cell r="D234">
            <v>20</v>
          </cell>
          <cell r="F234">
            <v>421</v>
          </cell>
          <cell r="AG234" t="str">
            <v/>
          </cell>
          <cell r="AH234" t="str">
            <v/>
          </cell>
          <cell r="AI234" t="str">
            <v/>
          </cell>
          <cell r="AJ234" t="str">
            <v/>
          </cell>
          <cell r="AK234" t="str">
            <v/>
          </cell>
          <cell r="AL234" t="str">
            <v/>
          </cell>
          <cell r="AM234" t="str">
            <v/>
          </cell>
          <cell r="AN234" t="str">
            <v/>
          </cell>
        </row>
        <row r="235">
          <cell r="D235">
            <v>80</v>
          </cell>
          <cell r="F235">
            <v>422</v>
          </cell>
          <cell r="AG235" t="str">
            <v/>
          </cell>
          <cell r="AH235" t="str">
            <v/>
          </cell>
          <cell r="AI235" t="str">
            <v/>
          </cell>
          <cell r="AJ235" t="str">
            <v/>
          </cell>
          <cell r="AK235" t="str">
            <v/>
          </cell>
          <cell r="AL235" t="str">
            <v/>
          </cell>
          <cell r="AM235" t="str">
            <v/>
          </cell>
          <cell r="AN235" t="str">
            <v/>
          </cell>
        </row>
        <row r="236">
          <cell r="D236" t="str">
            <v/>
          </cell>
          <cell r="F236"/>
          <cell r="AG236" t="str">
            <v/>
          </cell>
          <cell r="AH236" t="str">
            <v/>
          </cell>
          <cell r="AI236" t="str">
            <v/>
          </cell>
          <cell r="AJ236" t="str">
            <v/>
          </cell>
          <cell r="AK236" t="str">
            <v/>
          </cell>
          <cell r="AL236" t="str">
            <v/>
          </cell>
          <cell r="AM236" t="str">
            <v/>
          </cell>
          <cell r="AN236" t="str">
            <v/>
          </cell>
          <cell r="BC236"/>
        </row>
        <row r="237">
          <cell r="D237">
            <v>78</v>
          </cell>
          <cell r="F237">
            <v>432</v>
          </cell>
          <cell r="AG237" t="str">
            <v/>
          </cell>
          <cell r="AH237" t="str">
            <v/>
          </cell>
          <cell r="AI237" t="str">
            <v/>
          </cell>
          <cell r="AJ237" t="str">
            <v/>
          </cell>
          <cell r="AK237" t="str">
            <v/>
          </cell>
          <cell r="AL237" t="str">
            <v/>
          </cell>
          <cell r="AM237" t="str">
            <v/>
          </cell>
          <cell r="AN237" t="str">
            <v/>
          </cell>
        </row>
        <row r="238">
          <cell r="D238">
            <v>20</v>
          </cell>
          <cell r="F238">
            <v>440</v>
          </cell>
          <cell r="AG238" t="str">
            <v/>
          </cell>
          <cell r="AH238" t="str">
            <v/>
          </cell>
          <cell r="AI238" t="str">
            <v/>
          </cell>
          <cell r="AJ238" t="str">
            <v/>
          </cell>
          <cell r="AK238" t="str">
            <v/>
          </cell>
          <cell r="AL238" t="str">
            <v/>
          </cell>
          <cell r="AM238" t="str">
            <v/>
          </cell>
          <cell r="AN238" t="str">
            <v/>
          </cell>
        </row>
        <row r="239">
          <cell r="D239">
            <v>20</v>
          </cell>
          <cell r="F239">
            <v>441</v>
          </cell>
          <cell r="AG239" t="str">
            <v/>
          </cell>
          <cell r="AH239" t="str">
            <v/>
          </cell>
          <cell r="AI239" t="str">
            <v/>
          </cell>
          <cell r="AJ239" t="str">
            <v/>
          </cell>
          <cell r="AK239" t="str">
            <v/>
          </cell>
          <cell r="AL239" t="str">
            <v/>
          </cell>
          <cell r="AM239" t="str">
            <v/>
          </cell>
          <cell r="AN239" t="str">
            <v/>
          </cell>
        </row>
        <row r="240">
          <cell r="D240">
            <v>20</v>
          </cell>
          <cell r="F240">
            <v>442</v>
          </cell>
          <cell r="AG240" t="str">
            <v/>
          </cell>
          <cell r="AH240" t="str">
            <v/>
          </cell>
          <cell r="AI240" t="str">
            <v/>
          </cell>
          <cell r="AJ240" t="str">
            <v/>
          </cell>
          <cell r="AK240" t="str">
            <v/>
          </cell>
          <cell r="AL240" t="str">
            <v/>
          </cell>
          <cell r="AM240" t="str">
            <v/>
          </cell>
          <cell r="AN240" t="str">
            <v/>
          </cell>
        </row>
        <row r="241">
          <cell r="D241">
            <v>80</v>
          </cell>
          <cell r="F241">
            <v>443</v>
          </cell>
          <cell r="AG241" t="str">
            <v/>
          </cell>
          <cell r="AH241" t="str">
            <v/>
          </cell>
          <cell r="AI241" t="str">
            <v/>
          </cell>
          <cell r="AJ241" t="str">
            <v/>
          </cell>
          <cell r="AK241" t="str">
            <v/>
          </cell>
          <cell r="AL241" t="str">
            <v/>
          </cell>
          <cell r="AM241" t="str">
            <v/>
          </cell>
          <cell r="AN241" t="str">
            <v/>
          </cell>
        </row>
        <row r="242">
          <cell r="D242">
            <v>60</v>
          </cell>
          <cell r="F242">
            <v>444</v>
          </cell>
          <cell r="AG242" t="str">
            <v/>
          </cell>
          <cell r="AH242" t="str">
            <v/>
          </cell>
          <cell r="AI242" t="str">
            <v/>
          </cell>
          <cell r="AJ242" t="str">
            <v/>
          </cell>
          <cell r="AK242" t="str">
            <v/>
          </cell>
          <cell r="AL242" t="str">
            <v/>
          </cell>
          <cell r="AM242" t="str">
            <v/>
          </cell>
          <cell r="AN242" t="str">
            <v/>
          </cell>
        </row>
        <row r="243">
          <cell r="D243">
            <v>60</v>
          </cell>
          <cell r="F243">
            <v>445</v>
          </cell>
          <cell r="AG243" t="str">
            <v/>
          </cell>
          <cell r="AH243" t="str">
            <v/>
          </cell>
          <cell r="AI243" t="str">
            <v/>
          </cell>
          <cell r="AJ243" t="str">
            <v/>
          </cell>
          <cell r="AK243" t="str">
            <v/>
          </cell>
          <cell r="AL243" t="str">
            <v/>
          </cell>
          <cell r="AM243" t="str">
            <v/>
          </cell>
          <cell r="AN243" t="str">
            <v/>
          </cell>
        </row>
        <row r="244">
          <cell r="D244">
            <v>20</v>
          </cell>
          <cell r="F244">
            <v>446</v>
          </cell>
          <cell r="AG244" t="str">
            <v/>
          </cell>
          <cell r="AH244" t="str">
            <v/>
          </cell>
          <cell r="AI244" t="str">
            <v/>
          </cell>
          <cell r="AJ244" t="str">
            <v/>
          </cell>
          <cell r="AK244" t="str">
            <v/>
          </cell>
          <cell r="AL244" t="str">
            <v/>
          </cell>
          <cell r="AM244" t="str">
            <v/>
          </cell>
          <cell r="AN244" t="str">
            <v/>
          </cell>
        </row>
        <row r="245">
          <cell r="D245">
            <v>60</v>
          </cell>
          <cell r="F245">
            <v>447</v>
          </cell>
          <cell r="AG245" t="str">
            <v/>
          </cell>
          <cell r="AH245" t="str">
            <v/>
          </cell>
          <cell r="AI245" t="str">
            <v/>
          </cell>
          <cell r="AJ245" t="str">
            <v/>
          </cell>
          <cell r="AK245" t="str">
            <v/>
          </cell>
          <cell r="AL245" t="str">
            <v/>
          </cell>
          <cell r="AM245" t="str">
            <v/>
          </cell>
          <cell r="AN245" t="str">
            <v/>
          </cell>
        </row>
        <row r="246">
          <cell r="D246">
            <v>20</v>
          </cell>
          <cell r="F246">
            <v>448</v>
          </cell>
          <cell r="AG246" t="str">
            <v/>
          </cell>
          <cell r="AH246" t="str">
            <v/>
          </cell>
          <cell r="AI246" t="str">
            <v/>
          </cell>
          <cell r="AJ246" t="str">
            <v/>
          </cell>
          <cell r="AK246" t="str">
            <v/>
          </cell>
          <cell r="AL246" t="str">
            <v/>
          </cell>
          <cell r="AM246" t="str">
            <v/>
          </cell>
          <cell r="AN246" t="str">
            <v/>
          </cell>
        </row>
        <row r="247">
          <cell r="D247">
            <v>20</v>
          </cell>
          <cell r="F247">
            <v>449</v>
          </cell>
          <cell r="AG247" t="str">
            <v/>
          </cell>
          <cell r="AH247" t="str">
            <v/>
          </cell>
          <cell r="AI247" t="str">
            <v/>
          </cell>
          <cell r="AJ247" t="str">
            <v/>
          </cell>
          <cell r="AK247" t="str">
            <v/>
          </cell>
          <cell r="AL247" t="str">
            <v/>
          </cell>
          <cell r="AM247" t="str">
            <v/>
          </cell>
          <cell r="AN247" t="str">
            <v/>
          </cell>
        </row>
        <row r="248">
          <cell r="D248">
            <v>60</v>
          </cell>
          <cell r="F248">
            <v>450</v>
          </cell>
          <cell r="AG248" t="str">
            <v/>
          </cell>
          <cell r="AH248" t="str">
            <v/>
          </cell>
          <cell r="AI248" t="str">
            <v/>
          </cell>
          <cell r="AJ248" t="str">
            <v/>
          </cell>
          <cell r="AK248" t="str">
            <v/>
          </cell>
          <cell r="AL248" t="str">
            <v/>
          </cell>
          <cell r="AM248" t="str">
            <v/>
          </cell>
          <cell r="AN248" t="str">
            <v/>
          </cell>
        </row>
        <row r="249">
          <cell r="D249">
            <v>80</v>
          </cell>
          <cell r="F249">
            <v>451</v>
          </cell>
          <cell r="AG249" t="str">
            <v/>
          </cell>
          <cell r="AH249" t="str">
            <v/>
          </cell>
          <cell r="AI249" t="str">
            <v/>
          </cell>
          <cell r="AJ249" t="str">
            <v/>
          </cell>
          <cell r="AK249" t="str">
            <v/>
          </cell>
          <cell r="AL249" t="str">
            <v/>
          </cell>
          <cell r="AM249" t="str">
            <v/>
          </cell>
          <cell r="AN249" t="str">
            <v/>
          </cell>
        </row>
        <row r="250">
          <cell r="D250">
            <v>20</v>
          </cell>
          <cell r="F250">
            <v>452</v>
          </cell>
          <cell r="AG250" t="str">
            <v/>
          </cell>
          <cell r="AH250" t="str">
            <v/>
          </cell>
          <cell r="AI250" t="str">
            <v/>
          </cell>
          <cell r="AJ250" t="str">
            <v/>
          </cell>
          <cell r="AK250" t="str">
            <v/>
          </cell>
          <cell r="AL250" t="str">
            <v/>
          </cell>
          <cell r="AM250" t="str">
            <v/>
          </cell>
          <cell r="AN250" t="str">
            <v/>
          </cell>
        </row>
        <row r="251">
          <cell r="D251">
            <v>60</v>
          </cell>
          <cell r="F251">
            <v>453</v>
          </cell>
          <cell r="AG251" t="str">
            <v/>
          </cell>
          <cell r="AH251" t="str">
            <v/>
          </cell>
          <cell r="AI251" t="str">
            <v/>
          </cell>
          <cell r="AJ251" t="str">
            <v/>
          </cell>
          <cell r="AK251" t="str">
            <v/>
          </cell>
          <cell r="AL251" t="str">
            <v/>
          </cell>
          <cell r="AM251" t="str">
            <v/>
          </cell>
          <cell r="AN251" t="str">
            <v/>
          </cell>
        </row>
        <row r="252">
          <cell r="D252">
            <v>80</v>
          </cell>
          <cell r="F252">
            <v>454</v>
          </cell>
          <cell r="AG252" t="str">
            <v/>
          </cell>
          <cell r="AH252" t="str">
            <v/>
          </cell>
          <cell r="AI252" t="str">
            <v/>
          </cell>
          <cell r="AJ252" t="str">
            <v/>
          </cell>
          <cell r="AK252" t="str">
            <v/>
          </cell>
          <cell r="AL252" t="str">
            <v/>
          </cell>
          <cell r="AM252" t="str">
            <v/>
          </cell>
          <cell r="AN252" t="str">
            <v/>
          </cell>
        </row>
        <row r="253">
          <cell r="D253">
            <v>11</v>
          </cell>
          <cell r="F253">
            <v>3005</v>
          </cell>
          <cell r="AG253" t="str">
            <v/>
          </cell>
          <cell r="AH253" t="str">
            <v/>
          </cell>
          <cell r="AI253" t="str">
            <v/>
          </cell>
          <cell r="AJ253" t="str">
            <v/>
          </cell>
          <cell r="AK253" t="str">
            <v/>
          </cell>
          <cell r="AL253" t="str">
            <v/>
          </cell>
          <cell r="AM253" t="str">
            <v/>
          </cell>
          <cell r="AN253" t="str">
            <v/>
          </cell>
        </row>
        <row r="254">
          <cell r="D254">
            <v>20</v>
          </cell>
          <cell r="F254">
            <v>3041</v>
          </cell>
          <cell r="AG254" t="str">
            <v/>
          </cell>
          <cell r="AH254" t="str">
            <v/>
          </cell>
          <cell r="AI254" t="str">
            <v/>
          </cell>
          <cell r="AJ254" t="str">
            <v/>
          </cell>
          <cell r="AK254" t="str">
            <v/>
          </cell>
          <cell r="AL254" t="str">
            <v/>
          </cell>
          <cell r="AM254" t="str">
            <v/>
          </cell>
          <cell r="AN254" t="str">
            <v/>
          </cell>
        </row>
        <row r="255">
          <cell r="D255">
            <v>20</v>
          </cell>
          <cell r="F255">
            <v>431</v>
          </cell>
          <cell r="AG255" t="str">
            <v/>
          </cell>
          <cell r="AH255" t="str">
            <v/>
          </cell>
          <cell r="AI255" t="str">
            <v/>
          </cell>
          <cell r="AJ255" t="str">
            <v/>
          </cell>
          <cell r="AK255" t="str">
            <v/>
          </cell>
          <cell r="AL255" t="str">
            <v/>
          </cell>
          <cell r="AM255" t="str">
            <v/>
          </cell>
          <cell r="AN255" t="str">
            <v/>
          </cell>
        </row>
        <row r="256">
          <cell r="D256">
            <v>20</v>
          </cell>
          <cell r="F256">
            <v>3006</v>
          </cell>
          <cell r="AG256" t="str">
            <v/>
          </cell>
          <cell r="AH256" t="str">
            <v/>
          </cell>
          <cell r="AI256" t="str">
            <v/>
          </cell>
          <cell r="AJ256" t="str">
            <v/>
          </cell>
          <cell r="AK256" t="str">
            <v/>
          </cell>
          <cell r="AL256" t="str">
            <v/>
          </cell>
          <cell r="AM256" t="str">
            <v/>
          </cell>
          <cell r="AN256" t="str">
            <v/>
          </cell>
        </row>
        <row r="257">
          <cell r="D257">
            <v>20</v>
          </cell>
          <cell r="F257">
            <v>3007</v>
          </cell>
          <cell r="AG257" t="str">
            <v/>
          </cell>
          <cell r="AH257" t="str">
            <v/>
          </cell>
          <cell r="AI257" t="str">
            <v/>
          </cell>
          <cell r="AJ257" t="str">
            <v/>
          </cell>
          <cell r="AK257" t="str">
            <v/>
          </cell>
          <cell r="AL257" t="str">
            <v/>
          </cell>
          <cell r="AM257" t="str">
            <v/>
          </cell>
          <cell r="AN257" t="str">
            <v/>
          </cell>
        </row>
        <row r="258">
          <cell r="D258">
            <v>20</v>
          </cell>
          <cell r="F258">
            <v>3025</v>
          </cell>
          <cell r="AG258" t="str">
            <v/>
          </cell>
          <cell r="AH258" t="str">
            <v/>
          </cell>
          <cell r="AI258" t="str">
            <v/>
          </cell>
          <cell r="AJ258" t="str">
            <v/>
          </cell>
          <cell r="AK258" t="str">
            <v/>
          </cell>
          <cell r="AL258" t="str">
            <v/>
          </cell>
          <cell r="AM258" t="str">
            <v/>
          </cell>
          <cell r="AN258" t="str">
            <v/>
          </cell>
        </row>
        <row r="259">
          <cell r="D259">
            <v>20</v>
          </cell>
          <cell r="F259">
            <v>3048</v>
          </cell>
          <cell r="AG259" t="str">
            <v/>
          </cell>
          <cell r="AH259" t="str">
            <v/>
          </cell>
          <cell r="AI259" t="str">
            <v/>
          </cell>
          <cell r="AJ259" t="str">
            <v/>
          </cell>
          <cell r="AK259" t="str">
            <v/>
          </cell>
          <cell r="AL259" t="str">
            <v/>
          </cell>
          <cell r="AM259" t="str">
            <v/>
          </cell>
          <cell r="AN259" t="str">
            <v/>
          </cell>
        </row>
        <row r="260">
          <cell r="D260">
            <v>20</v>
          </cell>
          <cell r="F260">
            <v>3049</v>
          </cell>
          <cell r="AG260" t="str">
            <v/>
          </cell>
          <cell r="AH260" t="str">
            <v/>
          </cell>
          <cell r="AI260" t="str">
            <v/>
          </cell>
          <cell r="AJ260" t="str">
            <v/>
          </cell>
          <cell r="AK260" t="str">
            <v/>
          </cell>
          <cell r="AL260" t="str">
            <v/>
          </cell>
          <cell r="AM260" t="str">
            <v/>
          </cell>
          <cell r="AN260" t="str">
            <v/>
          </cell>
        </row>
        <row r="261">
          <cell r="D261">
            <v>20</v>
          </cell>
          <cell r="F261">
            <v>3050</v>
          </cell>
          <cell r="AG261" t="str">
            <v/>
          </cell>
          <cell r="AH261" t="str">
            <v/>
          </cell>
          <cell r="AI261" t="str">
            <v/>
          </cell>
          <cell r="AJ261" t="str">
            <v/>
          </cell>
          <cell r="AK261" t="str">
            <v/>
          </cell>
          <cell r="AL261" t="str">
            <v/>
          </cell>
          <cell r="AM261" t="str">
            <v/>
          </cell>
          <cell r="AN261" t="str">
            <v/>
          </cell>
        </row>
        <row r="262">
          <cell r="D262">
            <v>20</v>
          </cell>
          <cell r="F262">
            <v>3039</v>
          </cell>
          <cell r="AG262" t="str">
            <v/>
          </cell>
          <cell r="AH262" t="str">
            <v/>
          </cell>
          <cell r="AI262" t="str">
            <v/>
          </cell>
          <cell r="AJ262" t="str">
            <v/>
          </cell>
          <cell r="AK262" t="str">
            <v/>
          </cell>
          <cell r="AL262" t="str">
            <v/>
          </cell>
          <cell r="AM262" t="str">
            <v/>
          </cell>
          <cell r="AN262" t="str">
            <v/>
          </cell>
        </row>
        <row r="263">
          <cell r="D263">
            <v>20</v>
          </cell>
          <cell r="F263">
            <v>3040</v>
          </cell>
          <cell r="AG263" t="str">
            <v/>
          </cell>
          <cell r="AH263" t="str">
            <v/>
          </cell>
          <cell r="AI263" t="str">
            <v/>
          </cell>
          <cell r="AJ263" t="str">
            <v/>
          </cell>
          <cell r="AK263" t="str">
            <v/>
          </cell>
          <cell r="AL263" t="str">
            <v/>
          </cell>
          <cell r="AM263" t="str">
            <v/>
          </cell>
          <cell r="AN263" t="str">
            <v/>
          </cell>
        </row>
        <row r="264">
          <cell r="D264" t="str">
            <v/>
          </cell>
          <cell r="F264"/>
          <cell r="AG264"/>
          <cell r="AH264"/>
          <cell r="AI264"/>
          <cell r="AJ264"/>
          <cell r="AK264"/>
          <cell r="AL264"/>
          <cell r="AM264"/>
          <cell r="AN264"/>
        </row>
        <row r="265">
          <cell r="D265" t="str">
            <v/>
          </cell>
          <cell r="F265"/>
          <cell r="AG265" t="str">
            <v/>
          </cell>
          <cell r="AH265" t="str">
            <v/>
          </cell>
          <cell r="AI265" t="str">
            <v/>
          </cell>
          <cell r="AJ265" t="str">
            <v/>
          </cell>
          <cell r="AK265" t="str">
            <v/>
          </cell>
          <cell r="AL265" t="str">
            <v/>
          </cell>
          <cell r="AM265" t="str">
            <v/>
          </cell>
          <cell r="AN265" t="str">
            <v/>
          </cell>
          <cell r="BC265"/>
        </row>
        <row r="266">
          <cell r="D266">
            <v>7</v>
          </cell>
          <cell r="F266">
            <v>99</v>
          </cell>
          <cell r="AG266" t="str">
            <v/>
          </cell>
          <cell r="AH266" t="str">
            <v/>
          </cell>
          <cell r="AI266" t="str">
            <v/>
          </cell>
          <cell r="AJ266" t="str">
            <v/>
          </cell>
          <cell r="AK266" t="str">
            <v/>
          </cell>
          <cell r="AL266" t="str">
            <v/>
          </cell>
          <cell r="AM266" t="str">
            <v/>
          </cell>
          <cell r="AN266" t="str">
            <v/>
          </cell>
        </row>
        <row r="267">
          <cell r="D267">
            <v>7</v>
          </cell>
          <cell r="F267">
            <v>3026</v>
          </cell>
          <cell r="AG267" t="str">
            <v/>
          </cell>
          <cell r="AH267" t="str">
            <v/>
          </cell>
          <cell r="AI267" t="str">
            <v/>
          </cell>
          <cell r="AJ267" t="str">
            <v/>
          </cell>
          <cell r="AK267" t="str">
            <v/>
          </cell>
          <cell r="AL267" t="str">
            <v/>
          </cell>
          <cell r="AM267" t="str">
            <v/>
          </cell>
          <cell r="AN267" t="str">
            <v/>
          </cell>
        </row>
        <row r="268">
          <cell r="D268" t="str">
            <v/>
          </cell>
          <cell r="F268"/>
          <cell r="AG268" t="str">
            <v/>
          </cell>
          <cell r="AH268" t="str">
            <v/>
          </cell>
          <cell r="AI268" t="str">
            <v/>
          </cell>
          <cell r="AJ268" t="str">
            <v/>
          </cell>
          <cell r="AK268" t="str">
            <v/>
          </cell>
          <cell r="AL268" t="str">
            <v/>
          </cell>
          <cell r="AM268" t="str">
            <v/>
          </cell>
          <cell r="AN268" t="str">
            <v/>
          </cell>
          <cell r="BC268"/>
        </row>
        <row r="269">
          <cell r="D269">
            <v>78</v>
          </cell>
          <cell r="F269">
            <v>903</v>
          </cell>
          <cell r="AG269" t="str">
            <v/>
          </cell>
          <cell r="AH269" t="str">
            <v/>
          </cell>
          <cell r="AI269" t="str">
            <v/>
          </cell>
          <cell r="AJ269" t="str">
            <v/>
          </cell>
          <cell r="AK269" t="str">
            <v/>
          </cell>
          <cell r="AL269" t="str">
            <v/>
          </cell>
          <cell r="AM269" t="str">
            <v/>
          </cell>
          <cell r="AN269" t="str">
            <v/>
          </cell>
        </row>
        <row r="270">
          <cell r="D270">
            <v>78</v>
          </cell>
          <cell r="F270">
            <v>906</v>
          </cell>
          <cell r="AG270" t="str">
            <v/>
          </cell>
          <cell r="AH270" t="str">
            <v/>
          </cell>
          <cell r="AI270" t="str">
            <v/>
          </cell>
          <cell r="AJ270" t="str">
            <v/>
          </cell>
          <cell r="AK270" t="str">
            <v/>
          </cell>
          <cell r="AL270" t="str">
            <v/>
          </cell>
          <cell r="AM270" t="str">
            <v/>
          </cell>
          <cell r="AN270" t="str">
            <v/>
          </cell>
        </row>
        <row r="271">
          <cell r="D271">
            <v>78</v>
          </cell>
          <cell r="F271">
            <v>3042</v>
          </cell>
          <cell r="AG271" t="str">
            <v/>
          </cell>
          <cell r="AH271" t="str">
            <v/>
          </cell>
          <cell r="AI271" t="str">
            <v/>
          </cell>
          <cell r="AJ271" t="str">
            <v/>
          </cell>
          <cell r="AK271" t="str">
            <v/>
          </cell>
          <cell r="AL271" t="str">
            <v/>
          </cell>
          <cell r="AM271" t="str">
            <v/>
          </cell>
          <cell r="AN271" t="str">
            <v/>
          </cell>
        </row>
        <row r="272">
          <cell r="D272">
            <v>78</v>
          </cell>
          <cell r="F272">
            <v>3043</v>
          </cell>
          <cell r="AG272" t="str">
            <v/>
          </cell>
          <cell r="AH272" t="str">
            <v/>
          </cell>
          <cell r="AI272" t="str">
            <v/>
          </cell>
          <cell r="AJ272" t="str">
            <v/>
          </cell>
          <cell r="AK272" t="str">
            <v/>
          </cell>
          <cell r="AL272" t="str">
            <v/>
          </cell>
          <cell r="AM272" t="str">
            <v/>
          </cell>
          <cell r="AN272" t="str">
            <v/>
          </cell>
        </row>
        <row r="273">
          <cell r="D273" t="str">
            <v/>
          </cell>
          <cell r="F273"/>
          <cell r="AG273" t="str">
            <v/>
          </cell>
          <cell r="AH273" t="str">
            <v/>
          </cell>
          <cell r="AI273" t="str">
            <v/>
          </cell>
          <cell r="AJ273" t="str">
            <v/>
          </cell>
          <cell r="AK273" t="str">
            <v/>
          </cell>
          <cell r="AL273" t="str">
            <v/>
          </cell>
          <cell r="AM273" t="str">
            <v/>
          </cell>
          <cell r="AN273" t="str">
            <v/>
          </cell>
          <cell r="BC273"/>
        </row>
        <row r="274">
          <cell r="D274">
            <v>70</v>
          </cell>
          <cell r="F274">
            <v>3011</v>
          </cell>
          <cell r="AG274" t="str">
            <v/>
          </cell>
          <cell r="AH274" t="str">
            <v/>
          </cell>
          <cell r="AI274" t="str">
            <v/>
          </cell>
          <cell r="AJ274" t="str">
            <v/>
          </cell>
          <cell r="AK274" t="str">
            <v/>
          </cell>
          <cell r="AL274" t="str">
            <v/>
          </cell>
          <cell r="AM274" t="str">
            <v/>
          </cell>
          <cell r="AN274" t="str">
            <v/>
          </cell>
        </row>
        <row r="275">
          <cell r="D275">
            <v>70</v>
          </cell>
          <cell r="F275">
            <v>3044</v>
          </cell>
          <cell r="AG275" t="str">
            <v/>
          </cell>
          <cell r="AH275" t="str">
            <v/>
          </cell>
          <cell r="AI275" t="str">
            <v/>
          </cell>
          <cell r="AJ275" t="str">
            <v/>
          </cell>
          <cell r="AK275" t="str">
            <v/>
          </cell>
          <cell r="AL275" t="str">
            <v/>
          </cell>
          <cell r="AM275" t="str">
            <v/>
          </cell>
          <cell r="AN275" t="str">
            <v/>
          </cell>
        </row>
        <row r="276">
          <cell r="D276">
            <v>70</v>
          </cell>
          <cell r="F276">
            <v>765</v>
          </cell>
          <cell r="AG276" t="str">
            <v/>
          </cell>
          <cell r="AH276" t="str">
            <v/>
          </cell>
          <cell r="AI276" t="str">
            <v/>
          </cell>
          <cell r="AJ276" t="str">
            <v/>
          </cell>
          <cell r="AK276" t="str">
            <v/>
          </cell>
          <cell r="AL276" t="str">
            <v/>
          </cell>
          <cell r="AM276" t="str">
            <v/>
          </cell>
          <cell r="AN276" t="str">
            <v/>
          </cell>
        </row>
        <row r="277">
          <cell r="AL277"/>
          <cell r="AM277"/>
          <cell r="AN277"/>
        </row>
        <row r="278">
          <cell r="AL278"/>
          <cell r="AM278"/>
          <cell r="AN278"/>
        </row>
        <row r="279">
          <cell r="AL279"/>
          <cell r="AM279"/>
          <cell r="AN279"/>
        </row>
        <row r="280">
          <cell r="AL280"/>
          <cell r="AM280"/>
          <cell r="AN280"/>
        </row>
        <row r="281">
          <cell r="AL281"/>
          <cell r="AM281"/>
          <cell r="AN281"/>
        </row>
        <row r="282">
          <cell r="AL282"/>
          <cell r="AM282"/>
          <cell r="AN282"/>
        </row>
        <row r="283">
          <cell r="AL283"/>
          <cell r="AM283"/>
          <cell r="AN283"/>
        </row>
        <row r="284">
          <cell r="AL284"/>
          <cell r="AM284"/>
          <cell r="AN284"/>
        </row>
        <row r="285">
          <cell r="AL285"/>
          <cell r="AM285"/>
          <cell r="AN285"/>
        </row>
        <row r="286">
          <cell r="AL286"/>
          <cell r="AM286"/>
          <cell r="AN286"/>
        </row>
        <row r="287">
          <cell r="AL287"/>
          <cell r="AM287"/>
          <cell r="AN287"/>
        </row>
        <row r="288">
          <cell r="AL288"/>
          <cell r="AM288"/>
          <cell r="AN288"/>
        </row>
        <row r="289">
          <cell r="AL289"/>
          <cell r="AM289"/>
          <cell r="AN289"/>
        </row>
        <row r="290">
          <cell r="AL290"/>
          <cell r="AM290"/>
          <cell r="AN290"/>
        </row>
        <row r="291">
          <cell r="AL291"/>
          <cell r="AM291"/>
          <cell r="AN291"/>
        </row>
        <row r="292">
          <cell r="AL292"/>
          <cell r="AM292"/>
          <cell r="AN292"/>
        </row>
        <row r="293">
          <cell r="AL293"/>
          <cell r="AM293"/>
          <cell r="AN293"/>
        </row>
        <row r="294">
          <cell r="AL294"/>
          <cell r="AM294"/>
          <cell r="AN294"/>
        </row>
        <row r="295">
          <cell r="AL295"/>
          <cell r="AM295"/>
          <cell r="AN295"/>
        </row>
        <row r="296">
          <cell r="AL296"/>
          <cell r="AM296"/>
          <cell r="AN296"/>
        </row>
        <row r="297">
          <cell r="D297">
            <v>9</v>
          </cell>
          <cell r="F297">
            <v>1</v>
          </cell>
          <cell r="AG297" t="str">
            <v/>
          </cell>
          <cell r="AH297" t="str">
            <v/>
          </cell>
          <cell r="AI297" t="str">
            <v/>
          </cell>
          <cell r="AJ297" t="str">
            <v/>
          </cell>
          <cell r="AK297" t="str">
            <v/>
          </cell>
          <cell r="AL297" t="str">
            <v/>
          </cell>
          <cell r="AM297" t="str">
            <v/>
          </cell>
          <cell r="AN297" t="str">
            <v/>
          </cell>
        </row>
        <row r="298">
          <cell r="D298">
            <v>9</v>
          </cell>
          <cell r="F298">
            <v>2</v>
          </cell>
          <cell r="AG298" t="str">
            <v/>
          </cell>
          <cell r="AH298" t="str">
            <v/>
          </cell>
          <cell r="AI298" t="str">
            <v/>
          </cell>
          <cell r="AJ298" t="str">
            <v/>
          </cell>
          <cell r="AK298" t="str">
            <v/>
          </cell>
          <cell r="AL298" t="str">
            <v/>
          </cell>
          <cell r="AM298" t="str">
            <v/>
          </cell>
          <cell r="AN298" t="str">
            <v/>
          </cell>
        </row>
        <row r="299">
          <cell r="D299">
            <v>9</v>
          </cell>
          <cell r="F299">
            <v>3</v>
          </cell>
          <cell r="AG299" t="str">
            <v/>
          </cell>
          <cell r="AH299" t="str">
            <v/>
          </cell>
          <cell r="AI299" t="str">
            <v/>
          </cell>
          <cell r="AJ299" t="str">
            <v/>
          </cell>
          <cell r="AK299" t="str">
            <v/>
          </cell>
          <cell r="AL299" t="str">
            <v/>
          </cell>
          <cell r="AM299" t="str">
            <v/>
          </cell>
          <cell r="AN299" t="str">
            <v/>
          </cell>
        </row>
        <row r="300">
          <cell r="D300">
            <v>9</v>
          </cell>
          <cell r="F300">
            <v>4</v>
          </cell>
          <cell r="AG300" t="str">
            <v/>
          </cell>
          <cell r="AH300" t="str">
            <v/>
          </cell>
          <cell r="AI300" t="str">
            <v/>
          </cell>
          <cell r="AJ300" t="str">
            <v/>
          </cell>
          <cell r="AK300" t="str">
            <v/>
          </cell>
          <cell r="AL300" t="str">
            <v/>
          </cell>
          <cell r="AM300" t="str">
            <v/>
          </cell>
          <cell r="AN300" t="str">
            <v/>
          </cell>
        </row>
        <row r="301">
          <cell r="D301">
            <v>9</v>
          </cell>
          <cell r="F301">
            <v>5</v>
          </cell>
          <cell r="AG301" t="str">
            <v/>
          </cell>
          <cell r="AH301" t="str">
            <v/>
          </cell>
          <cell r="AI301" t="str">
            <v/>
          </cell>
          <cell r="AJ301" t="str">
            <v/>
          </cell>
          <cell r="AK301" t="str">
            <v/>
          </cell>
          <cell r="AL301" t="str">
            <v/>
          </cell>
          <cell r="AM301" t="str">
            <v/>
          </cell>
          <cell r="AN301" t="str">
            <v/>
          </cell>
        </row>
        <row r="302">
          <cell r="D302">
            <v>9</v>
          </cell>
          <cell r="F302">
            <v>6</v>
          </cell>
          <cell r="AG302" t="str">
            <v/>
          </cell>
          <cell r="AH302" t="str">
            <v/>
          </cell>
          <cell r="AI302" t="str">
            <v/>
          </cell>
          <cell r="AJ302" t="str">
            <v/>
          </cell>
          <cell r="AK302" t="str">
            <v/>
          </cell>
          <cell r="AL302" t="str">
            <v/>
          </cell>
          <cell r="AM302" t="str">
            <v/>
          </cell>
          <cell r="AN302" t="str">
            <v/>
          </cell>
        </row>
        <row r="303">
          <cell r="D303">
            <v>9</v>
          </cell>
          <cell r="F303">
            <v>7</v>
          </cell>
          <cell r="AG303" t="str">
            <v/>
          </cell>
          <cell r="AH303" t="str">
            <v/>
          </cell>
          <cell r="AI303" t="str">
            <v/>
          </cell>
          <cell r="AJ303" t="str">
            <v/>
          </cell>
          <cell r="AK303" t="str">
            <v/>
          </cell>
          <cell r="AL303" t="str">
            <v/>
          </cell>
          <cell r="AM303" t="str">
            <v/>
          </cell>
          <cell r="AN303" t="str">
            <v/>
          </cell>
        </row>
        <row r="304">
          <cell r="D304">
            <v>9</v>
          </cell>
          <cell r="F304">
            <v>8</v>
          </cell>
          <cell r="AG304" t="str">
            <v/>
          </cell>
          <cell r="AH304" t="str">
            <v/>
          </cell>
          <cell r="AI304" t="str">
            <v/>
          </cell>
          <cell r="AJ304" t="str">
            <v/>
          </cell>
          <cell r="AK304" t="str">
            <v/>
          </cell>
          <cell r="AL304" t="str">
            <v/>
          </cell>
          <cell r="AM304" t="str">
            <v/>
          </cell>
          <cell r="AN304" t="str">
            <v/>
          </cell>
        </row>
        <row r="305">
          <cell r="D305">
            <v>9</v>
          </cell>
          <cell r="F305">
            <v>9</v>
          </cell>
          <cell r="AG305" t="str">
            <v/>
          </cell>
          <cell r="AH305" t="str">
            <v/>
          </cell>
          <cell r="AI305" t="str">
            <v/>
          </cell>
          <cell r="AJ305" t="str">
            <v/>
          </cell>
          <cell r="AK305" t="str">
            <v/>
          </cell>
          <cell r="AL305" t="str">
            <v/>
          </cell>
          <cell r="AM305" t="str">
            <v/>
          </cell>
          <cell r="AN305" t="str">
            <v/>
          </cell>
        </row>
        <row r="306">
          <cell r="D306">
            <v>9</v>
          </cell>
          <cell r="F306">
            <v>10</v>
          </cell>
          <cell r="AG306" t="str">
            <v/>
          </cell>
          <cell r="AH306" t="str">
            <v/>
          </cell>
          <cell r="AI306" t="str">
            <v/>
          </cell>
          <cell r="AJ306" t="str">
            <v/>
          </cell>
          <cell r="AK306" t="str">
            <v/>
          </cell>
          <cell r="AL306" t="str">
            <v/>
          </cell>
          <cell r="AM306" t="str">
            <v/>
          </cell>
          <cell r="AN306" t="str">
            <v/>
          </cell>
        </row>
        <row r="307">
          <cell r="D307">
            <v>9</v>
          </cell>
          <cell r="F307">
            <v>11</v>
          </cell>
          <cell r="AG307" t="str">
            <v/>
          </cell>
          <cell r="AH307" t="str">
            <v/>
          </cell>
          <cell r="AI307" t="str">
            <v/>
          </cell>
          <cell r="AJ307" t="str">
            <v/>
          </cell>
          <cell r="AK307" t="str">
            <v/>
          </cell>
          <cell r="AL307" t="str">
            <v/>
          </cell>
          <cell r="AM307" t="str">
            <v/>
          </cell>
          <cell r="AN307" t="str">
            <v/>
          </cell>
        </row>
        <row r="308">
          <cell r="D308">
            <v>9</v>
          </cell>
          <cell r="F308">
            <v>12</v>
          </cell>
          <cell r="AG308" t="str">
            <v/>
          </cell>
          <cell r="AH308" t="str">
            <v/>
          </cell>
          <cell r="AI308" t="str">
            <v/>
          </cell>
          <cell r="AJ308" t="str">
            <v/>
          </cell>
          <cell r="AK308" t="str">
            <v/>
          </cell>
          <cell r="AL308" t="str">
            <v/>
          </cell>
          <cell r="AM308" t="str">
            <v/>
          </cell>
          <cell r="AN308" t="str">
            <v/>
          </cell>
        </row>
        <row r="309">
          <cell r="D309">
            <v>20</v>
          </cell>
          <cell r="F309">
            <v>420</v>
          </cell>
          <cell r="AG309" t="str">
            <v/>
          </cell>
          <cell r="AH309" t="str">
            <v/>
          </cell>
          <cell r="AI309" t="str">
            <v/>
          </cell>
          <cell r="AJ309" t="str">
            <v/>
          </cell>
          <cell r="AK309" t="str">
            <v/>
          </cell>
          <cell r="AL309" t="str">
            <v/>
          </cell>
          <cell r="AM309" t="str">
            <v/>
          </cell>
          <cell r="AN309" t="str">
            <v/>
          </cell>
        </row>
        <row r="310">
          <cell r="D310">
            <v>20</v>
          </cell>
          <cell r="F310">
            <v>430</v>
          </cell>
          <cell r="AG310" t="str">
            <v/>
          </cell>
          <cell r="AH310" t="str">
            <v/>
          </cell>
          <cell r="AI310" t="str">
            <v/>
          </cell>
          <cell r="AJ310" t="str">
            <v/>
          </cell>
          <cell r="AK310" t="str">
            <v/>
          </cell>
          <cell r="AL310" t="str">
            <v/>
          </cell>
          <cell r="AM310" t="str">
            <v/>
          </cell>
          <cell r="AN310" t="str">
            <v/>
          </cell>
        </row>
        <row r="311">
          <cell r="D311">
            <v>70</v>
          </cell>
          <cell r="F311">
            <v>514</v>
          </cell>
          <cell r="AG311" t="str">
            <v/>
          </cell>
          <cell r="AH311" t="str">
            <v/>
          </cell>
          <cell r="AI311" t="str">
            <v/>
          </cell>
          <cell r="AJ311" t="str">
            <v/>
          </cell>
          <cell r="AK311" t="str">
            <v/>
          </cell>
          <cell r="AL311" t="str">
            <v/>
          </cell>
          <cell r="AM311" t="str">
            <v/>
          </cell>
          <cell r="AN311" t="str">
            <v/>
          </cell>
        </row>
        <row r="312">
          <cell r="D312">
            <v>4</v>
          </cell>
          <cell r="F312">
            <v>100</v>
          </cell>
          <cell r="AG312" t="str">
            <v/>
          </cell>
          <cell r="AH312" t="str">
            <v/>
          </cell>
          <cell r="AI312" t="str">
            <v/>
          </cell>
          <cell r="AJ312" t="str">
            <v/>
          </cell>
          <cell r="AK312" t="str">
            <v/>
          </cell>
          <cell r="AL312" t="str">
            <v/>
          </cell>
          <cell r="AM312" t="str">
            <v/>
          </cell>
          <cell r="AN312" t="str">
            <v/>
          </cell>
        </row>
        <row r="313">
          <cell r="D313">
            <v>4</v>
          </cell>
          <cell r="F313">
            <v>110</v>
          </cell>
          <cell r="AG313" t="str">
            <v/>
          </cell>
          <cell r="AH313" t="str">
            <v/>
          </cell>
          <cell r="AI313" t="str">
            <v/>
          </cell>
          <cell r="AJ313" t="str">
            <v/>
          </cell>
          <cell r="AK313" t="str">
            <v/>
          </cell>
          <cell r="AL313" t="str">
            <v/>
          </cell>
          <cell r="AM313" t="str">
            <v/>
          </cell>
          <cell r="AN313" t="str">
            <v/>
          </cell>
        </row>
        <row r="314">
          <cell r="D314">
            <v>4</v>
          </cell>
          <cell r="F314">
            <v>200</v>
          </cell>
          <cell r="AG314" t="str">
            <v/>
          </cell>
          <cell r="AH314" t="str">
            <v/>
          </cell>
          <cell r="AI314" t="str">
            <v/>
          </cell>
          <cell r="AJ314" t="str">
            <v/>
          </cell>
          <cell r="AK314" t="str">
            <v/>
          </cell>
          <cell r="AL314" t="str">
            <v/>
          </cell>
          <cell r="AM314" t="str">
            <v/>
          </cell>
          <cell r="AN314" t="str">
            <v/>
          </cell>
        </row>
        <row r="315">
          <cell r="D315">
            <v>70</v>
          </cell>
          <cell r="F315">
            <v>590</v>
          </cell>
          <cell r="AG315" t="str">
            <v/>
          </cell>
          <cell r="AH315" t="str">
            <v/>
          </cell>
          <cell r="AI315" t="str">
            <v/>
          </cell>
          <cell r="AJ315" t="str">
            <v/>
          </cell>
          <cell r="AK315" t="str">
            <v/>
          </cell>
          <cell r="AL315" t="str">
            <v/>
          </cell>
          <cell r="AM315" t="str">
            <v/>
          </cell>
          <cell r="AN315" t="str">
            <v/>
          </cell>
        </row>
        <row r="316">
          <cell r="D316">
            <v>70</v>
          </cell>
          <cell r="F316">
            <v>591</v>
          </cell>
          <cell r="AG316" t="str">
            <v/>
          </cell>
          <cell r="AH316" t="str">
            <v/>
          </cell>
          <cell r="AI316" t="str">
            <v/>
          </cell>
          <cell r="AJ316" t="str">
            <v/>
          </cell>
          <cell r="AK316" t="str">
            <v/>
          </cell>
          <cell r="AL316" t="str">
            <v/>
          </cell>
          <cell r="AM316" t="str">
            <v/>
          </cell>
          <cell r="AN316" t="str">
            <v/>
          </cell>
        </row>
        <row r="317">
          <cell r="D317">
            <v>70</v>
          </cell>
          <cell r="F317">
            <v>592</v>
          </cell>
          <cell r="AG317" t="str">
            <v/>
          </cell>
          <cell r="AH317" t="str">
            <v/>
          </cell>
          <cell r="AI317" t="str">
            <v/>
          </cell>
          <cell r="AJ317" t="str">
            <v/>
          </cell>
          <cell r="AK317" t="str">
            <v/>
          </cell>
          <cell r="AL317" t="str">
            <v/>
          </cell>
          <cell r="AM317" t="str">
            <v/>
          </cell>
          <cell r="AN317" t="str">
            <v/>
          </cell>
        </row>
        <row r="318">
          <cell r="D318">
            <v>70</v>
          </cell>
          <cell r="F318">
            <v>600</v>
          </cell>
          <cell r="AG318" t="str">
            <v/>
          </cell>
          <cell r="AH318" t="str">
            <v/>
          </cell>
          <cell r="AI318" t="str">
            <v/>
          </cell>
          <cell r="AJ318" t="str">
            <v/>
          </cell>
          <cell r="AK318" t="str">
            <v/>
          </cell>
          <cell r="AL318" t="str">
            <v/>
          </cell>
          <cell r="AM318" t="str">
            <v/>
          </cell>
          <cell r="AN318" t="str">
            <v/>
          </cell>
        </row>
        <row r="319">
          <cell r="D319">
            <v>70</v>
          </cell>
          <cell r="F319">
            <v>603</v>
          </cell>
          <cell r="AG319" t="str">
            <v/>
          </cell>
          <cell r="AH319" t="str">
            <v/>
          </cell>
          <cell r="AI319" t="str">
            <v/>
          </cell>
          <cell r="AJ319" t="str">
            <v/>
          </cell>
          <cell r="AK319" t="str">
            <v/>
          </cell>
          <cell r="AL319" t="str">
            <v/>
          </cell>
          <cell r="AM319" t="str">
            <v/>
          </cell>
          <cell r="AN319" t="str">
            <v/>
          </cell>
        </row>
        <row r="320">
          <cell r="D320">
            <v>70</v>
          </cell>
          <cell r="F320">
            <v>604</v>
          </cell>
          <cell r="AG320" t="str">
            <v/>
          </cell>
          <cell r="AH320" t="str">
            <v/>
          </cell>
          <cell r="AI320" t="str">
            <v/>
          </cell>
          <cell r="AJ320" t="str">
            <v/>
          </cell>
          <cell r="AK320" t="str">
            <v/>
          </cell>
          <cell r="AL320" t="str">
            <v/>
          </cell>
          <cell r="AM320" t="str">
            <v/>
          </cell>
          <cell r="AN320" t="str">
            <v/>
          </cell>
        </row>
        <row r="321">
          <cell r="D321">
            <v>70</v>
          </cell>
          <cell r="F321">
            <v>601</v>
          </cell>
          <cell r="AG321" t="str">
            <v/>
          </cell>
          <cell r="AH321" t="str">
            <v/>
          </cell>
          <cell r="AI321" t="str">
            <v/>
          </cell>
          <cell r="AJ321" t="str">
            <v/>
          </cell>
          <cell r="AK321" t="str">
            <v/>
          </cell>
          <cell r="AL321" t="str">
            <v/>
          </cell>
          <cell r="AM321" t="str">
            <v/>
          </cell>
          <cell r="AN321" t="str">
            <v/>
          </cell>
        </row>
        <row r="322">
          <cell r="D322">
            <v>70</v>
          </cell>
          <cell r="F322">
            <v>602</v>
          </cell>
          <cell r="AG322" t="str">
            <v/>
          </cell>
          <cell r="AH322" t="str">
            <v/>
          </cell>
          <cell r="AI322" t="str">
            <v/>
          </cell>
          <cell r="AJ322" t="str">
            <v/>
          </cell>
          <cell r="AK322" t="str">
            <v/>
          </cell>
          <cell r="AL322" t="str">
            <v/>
          </cell>
          <cell r="AM322" t="str">
            <v/>
          </cell>
          <cell r="AN322" t="str">
            <v/>
          </cell>
        </row>
        <row r="323">
          <cell r="D323">
            <v>70</v>
          </cell>
          <cell r="F323">
            <v>610</v>
          </cell>
          <cell r="AG323" t="str">
            <v/>
          </cell>
          <cell r="AH323" t="str">
            <v/>
          </cell>
          <cell r="AI323" t="str">
            <v/>
          </cell>
          <cell r="AJ323" t="str">
            <v/>
          </cell>
          <cell r="AK323" t="str">
            <v/>
          </cell>
          <cell r="AL323" t="str">
            <v/>
          </cell>
          <cell r="AM323" t="str">
            <v/>
          </cell>
          <cell r="AN323" t="str">
            <v/>
          </cell>
        </row>
        <row r="324">
          <cell r="D324">
            <v>70</v>
          </cell>
          <cell r="F324">
            <v>611</v>
          </cell>
          <cell r="AG324" t="str">
            <v/>
          </cell>
          <cell r="AH324" t="str">
            <v/>
          </cell>
          <cell r="AI324" t="str">
            <v/>
          </cell>
          <cell r="AJ324" t="str">
            <v/>
          </cell>
          <cell r="AK324" t="str">
            <v/>
          </cell>
          <cell r="AL324" t="str">
            <v/>
          </cell>
          <cell r="AM324" t="str">
            <v/>
          </cell>
          <cell r="AN324" t="str">
            <v/>
          </cell>
        </row>
        <row r="325">
          <cell r="D325">
            <v>70</v>
          </cell>
          <cell r="F325">
            <v>612</v>
          </cell>
          <cell r="AG325" t="str">
            <v/>
          </cell>
          <cell r="AH325" t="str">
            <v/>
          </cell>
          <cell r="AI325" t="str">
            <v/>
          </cell>
          <cell r="AJ325" t="str">
            <v/>
          </cell>
          <cell r="AK325" t="str">
            <v/>
          </cell>
          <cell r="AL325" t="str">
            <v/>
          </cell>
          <cell r="AM325" t="str">
            <v/>
          </cell>
          <cell r="AN325" t="str">
            <v/>
          </cell>
        </row>
        <row r="326">
          <cell r="D326">
            <v>70</v>
          </cell>
          <cell r="F326">
            <v>613</v>
          </cell>
          <cell r="AG326" t="str">
            <v/>
          </cell>
          <cell r="AH326" t="str">
            <v/>
          </cell>
          <cell r="AI326" t="str">
            <v/>
          </cell>
          <cell r="AJ326" t="str">
            <v/>
          </cell>
          <cell r="AK326" t="str">
            <v/>
          </cell>
          <cell r="AL326" t="str">
            <v/>
          </cell>
          <cell r="AM326" t="str">
            <v/>
          </cell>
          <cell r="AN326" t="str">
            <v/>
          </cell>
        </row>
        <row r="327">
          <cell r="D327">
            <v>70</v>
          </cell>
          <cell r="F327">
            <v>621</v>
          </cell>
          <cell r="AG327" t="str">
            <v/>
          </cell>
          <cell r="AH327" t="str">
            <v/>
          </cell>
          <cell r="AI327" t="str">
            <v/>
          </cell>
          <cell r="AJ327" t="str">
            <v/>
          </cell>
          <cell r="AK327" t="str">
            <v/>
          </cell>
          <cell r="AL327" t="str">
            <v/>
          </cell>
          <cell r="AM327" t="str">
            <v/>
          </cell>
          <cell r="AN327" t="str">
            <v/>
          </cell>
        </row>
        <row r="328">
          <cell r="D328">
            <v>70</v>
          </cell>
          <cell r="F328">
            <v>622</v>
          </cell>
          <cell r="AG328" t="str">
            <v/>
          </cell>
          <cell r="AH328" t="str">
            <v/>
          </cell>
          <cell r="AI328" t="str">
            <v/>
          </cell>
          <cell r="AJ328" t="str">
            <v/>
          </cell>
          <cell r="AK328" t="str">
            <v/>
          </cell>
          <cell r="AL328" t="str">
            <v/>
          </cell>
          <cell r="AM328" t="str">
            <v/>
          </cell>
          <cell r="AN328" t="str">
            <v/>
          </cell>
        </row>
        <row r="329">
          <cell r="D329">
            <v>70</v>
          </cell>
          <cell r="F329">
            <v>636</v>
          </cell>
          <cell r="AG329" t="str">
            <v/>
          </cell>
          <cell r="AH329" t="str">
            <v/>
          </cell>
          <cell r="AI329" t="str">
            <v/>
          </cell>
          <cell r="AJ329" t="str">
            <v/>
          </cell>
          <cell r="AK329" t="str">
            <v/>
          </cell>
          <cell r="AL329" t="str">
            <v/>
          </cell>
          <cell r="AM329" t="str">
            <v/>
          </cell>
          <cell r="AN329" t="str">
            <v/>
          </cell>
        </row>
        <row r="330">
          <cell r="D330">
            <v>70</v>
          </cell>
          <cell r="F330">
            <v>637</v>
          </cell>
          <cell r="AG330" t="str">
            <v/>
          </cell>
          <cell r="AH330" t="str">
            <v/>
          </cell>
          <cell r="AI330" t="str">
            <v/>
          </cell>
          <cell r="AJ330" t="str">
            <v/>
          </cell>
          <cell r="AK330" t="str">
            <v/>
          </cell>
          <cell r="AL330" t="str">
            <v/>
          </cell>
          <cell r="AM330" t="str">
            <v/>
          </cell>
          <cell r="AN330" t="str">
            <v/>
          </cell>
        </row>
        <row r="331">
          <cell r="D331">
            <v>70</v>
          </cell>
          <cell r="F331">
            <v>640</v>
          </cell>
          <cell r="AG331" t="str">
            <v/>
          </cell>
          <cell r="AH331" t="str">
            <v/>
          </cell>
          <cell r="AI331" t="str">
            <v/>
          </cell>
          <cell r="AJ331" t="str">
            <v/>
          </cell>
          <cell r="AK331" t="str">
            <v/>
          </cell>
          <cell r="AL331" t="str">
            <v/>
          </cell>
          <cell r="AM331" t="str">
            <v/>
          </cell>
          <cell r="AN331" t="str">
            <v/>
          </cell>
        </row>
        <row r="332">
          <cell r="D332">
            <v>70</v>
          </cell>
          <cell r="F332">
            <v>641</v>
          </cell>
          <cell r="AG332" t="str">
            <v/>
          </cell>
          <cell r="AH332" t="str">
            <v/>
          </cell>
          <cell r="AI332" t="str">
            <v/>
          </cell>
          <cell r="AJ332" t="str">
            <v/>
          </cell>
          <cell r="AK332" t="str">
            <v/>
          </cell>
          <cell r="AL332" t="str">
            <v/>
          </cell>
          <cell r="AM332" t="str">
            <v/>
          </cell>
          <cell r="AN332" t="str">
            <v/>
          </cell>
        </row>
        <row r="333">
          <cell r="D333">
            <v>70</v>
          </cell>
          <cell r="F333">
            <v>643</v>
          </cell>
          <cell r="AG333" t="str">
            <v/>
          </cell>
          <cell r="AH333" t="str">
            <v/>
          </cell>
          <cell r="AI333" t="str">
            <v/>
          </cell>
          <cell r="AJ333" t="str">
            <v/>
          </cell>
          <cell r="AK333" t="str">
            <v/>
          </cell>
          <cell r="AL333" t="str">
            <v/>
          </cell>
          <cell r="AM333" t="str">
            <v/>
          </cell>
          <cell r="AN333" t="str">
            <v/>
          </cell>
        </row>
        <row r="334">
          <cell r="D334">
            <v>70</v>
          </cell>
          <cell r="F334">
            <v>644</v>
          </cell>
          <cell r="AG334" t="str">
            <v/>
          </cell>
          <cell r="AH334" t="str">
            <v/>
          </cell>
          <cell r="AI334" t="str">
            <v/>
          </cell>
          <cell r="AJ334" t="str">
            <v/>
          </cell>
          <cell r="AK334" t="str">
            <v/>
          </cell>
          <cell r="AL334" t="str">
            <v/>
          </cell>
          <cell r="AM334" t="str">
            <v/>
          </cell>
          <cell r="AN334" t="str">
            <v/>
          </cell>
        </row>
        <row r="335">
          <cell r="D335">
            <v>70</v>
          </cell>
          <cell r="F335">
            <v>645</v>
          </cell>
          <cell r="AG335" t="str">
            <v/>
          </cell>
          <cell r="AH335" t="str">
            <v/>
          </cell>
          <cell r="AI335" t="str">
            <v/>
          </cell>
          <cell r="AJ335" t="str">
            <v/>
          </cell>
          <cell r="AK335" t="str">
            <v/>
          </cell>
          <cell r="AL335" t="str">
            <v/>
          </cell>
          <cell r="AM335" t="str">
            <v/>
          </cell>
          <cell r="AN335" t="str">
            <v/>
          </cell>
        </row>
        <row r="336">
          <cell r="D336">
            <v>4</v>
          </cell>
          <cell r="F336">
            <v>649</v>
          </cell>
          <cell r="AG336" t="str">
            <v/>
          </cell>
          <cell r="AH336" t="str">
            <v/>
          </cell>
          <cell r="AI336" t="str">
            <v/>
          </cell>
          <cell r="AJ336" t="str">
            <v/>
          </cell>
          <cell r="AK336" t="str">
            <v/>
          </cell>
          <cell r="AL336" t="str">
            <v/>
          </cell>
          <cell r="AM336" t="str">
            <v/>
          </cell>
          <cell r="AN336" t="str">
            <v/>
          </cell>
        </row>
        <row r="337">
          <cell r="D337">
            <v>70</v>
          </cell>
          <cell r="F337">
            <v>652</v>
          </cell>
          <cell r="AG337" t="str">
            <v/>
          </cell>
          <cell r="AH337" t="str">
            <v/>
          </cell>
          <cell r="AI337" t="str">
            <v/>
          </cell>
          <cell r="AJ337" t="str">
            <v/>
          </cell>
          <cell r="AK337" t="str">
            <v/>
          </cell>
          <cell r="AL337" t="str">
            <v/>
          </cell>
          <cell r="AM337" t="str">
            <v/>
          </cell>
          <cell r="AN337" t="str">
            <v/>
          </cell>
        </row>
        <row r="338">
          <cell r="D338">
            <v>70</v>
          </cell>
          <cell r="F338">
            <v>654</v>
          </cell>
          <cell r="AG338" t="str">
            <v/>
          </cell>
          <cell r="AH338" t="str">
            <v/>
          </cell>
          <cell r="AI338" t="str">
            <v/>
          </cell>
          <cell r="AJ338" t="str">
            <v/>
          </cell>
          <cell r="AK338" t="str">
            <v/>
          </cell>
          <cell r="AL338" t="str">
            <v/>
          </cell>
          <cell r="AM338" t="str">
            <v/>
          </cell>
          <cell r="AN338" t="str">
            <v/>
          </cell>
        </row>
        <row r="339">
          <cell r="D339">
            <v>70</v>
          </cell>
          <cell r="F339">
            <v>657</v>
          </cell>
          <cell r="AG339" t="str">
            <v/>
          </cell>
          <cell r="AH339" t="str">
            <v/>
          </cell>
          <cell r="AI339" t="str">
            <v/>
          </cell>
          <cell r="AJ339" t="str">
            <v/>
          </cell>
          <cell r="AK339" t="str">
            <v/>
          </cell>
          <cell r="AL339" t="str">
            <v/>
          </cell>
          <cell r="AM339" t="str">
            <v/>
          </cell>
          <cell r="AN339" t="str">
            <v/>
          </cell>
        </row>
        <row r="340">
          <cell r="D340">
            <v>70</v>
          </cell>
          <cell r="F340">
            <v>658</v>
          </cell>
          <cell r="AG340" t="str">
            <v/>
          </cell>
          <cell r="AH340" t="str">
            <v/>
          </cell>
          <cell r="AI340" t="str">
            <v/>
          </cell>
          <cell r="AJ340" t="str">
            <v/>
          </cell>
          <cell r="AK340" t="str">
            <v/>
          </cell>
          <cell r="AL340" t="str">
            <v/>
          </cell>
          <cell r="AM340" t="str">
            <v/>
          </cell>
          <cell r="AN340" t="str">
            <v/>
          </cell>
        </row>
        <row r="341">
          <cell r="D341">
            <v>70</v>
          </cell>
          <cell r="F341">
            <v>672</v>
          </cell>
          <cell r="AG341" t="str">
            <v/>
          </cell>
          <cell r="AH341" t="str">
            <v/>
          </cell>
          <cell r="AI341" t="str">
            <v/>
          </cell>
          <cell r="AJ341" t="str">
            <v/>
          </cell>
          <cell r="AK341" t="str">
            <v/>
          </cell>
          <cell r="AL341" t="str">
            <v/>
          </cell>
          <cell r="AM341" t="str">
            <v/>
          </cell>
          <cell r="AN341" t="str">
            <v/>
          </cell>
        </row>
        <row r="342">
          <cell r="D342">
            <v>70</v>
          </cell>
          <cell r="F342">
            <v>674</v>
          </cell>
          <cell r="AG342" t="str">
            <v/>
          </cell>
          <cell r="AH342" t="str">
            <v/>
          </cell>
          <cell r="AI342" t="str">
            <v/>
          </cell>
          <cell r="AJ342" t="str">
            <v/>
          </cell>
          <cell r="AK342" t="str">
            <v/>
          </cell>
          <cell r="AL342" t="str">
            <v/>
          </cell>
          <cell r="AM342" t="str">
            <v/>
          </cell>
          <cell r="AN342" t="str">
            <v/>
          </cell>
        </row>
        <row r="343">
          <cell r="D343">
            <v>70</v>
          </cell>
          <cell r="F343">
            <v>675</v>
          </cell>
          <cell r="AG343" t="str">
            <v/>
          </cell>
          <cell r="AH343" t="str">
            <v/>
          </cell>
          <cell r="AI343" t="str">
            <v/>
          </cell>
          <cell r="AJ343" t="str">
            <v/>
          </cell>
          <cell r="AK343" t="str">
            <v/>
          </cell>
          <cell r="AL343" t="str">
            <v/>
          </cell>
          <cell r="AM343" t="str">
            <v/>
          </cell>
          <cell r="AN343" t="str">
            <v/>
          </cell>
        </row>
        <row r="344">
          <cell r="D344">
            <v>70</v>
          </cell>
          <cell r="F344">
            <v>673</v>
          </cell>
          <cell r="AG344" t="str">
            <v/>
          </cell>
          <cell r="AH344" t="str">
            <v/>
          </cell>
          <cell r="AI344" t="str">
            <v/>
          </cell>
          <cell r="AJ344" t="str">
            <v/>
          </cell>
          <cell r="AK344" t="str">
            <v/>
          </cell>
          <cell r="AL344" t="str">
            <v/>
          </cell>
          <cell r="AM344" t="str">
            <v/>
          </cell>
          <cell r="AN344" t="str">
            <v/>
          </cell>
        </row>
        <row r="345">
          <cell r="D345">
            <v>70</v>
          </cell>
          <cell r="F345">
            <v>676</v>
          </cell>
          <cell r="AG345" t="str">
            <v/>
          </cell>
          <cell r="AH345" t="str">
            <v/>
          </cell>
          <cell r="AI345" t="str">
            <v/>
          </cell>
          <cell r="AJ345" t="str">
            <v/>
          </cell>
          <cell r="AK345" t="str">
            <v/>
          </cell>
          <cell r="AL345" t="str">
            <v/>
          </cell>
          <cell r="AM345" t="str">
            <v/>
          </cell>
          <cell r="AN345" t="str">
            <v/>
          </cell>
        </row>
        <row r="346">
          <cell r="D346">
            <v>70</v>
          </cell>
          <cell r="F346">
            <v>677</v>
          </cell>
          <cell r="AG346" t="str">
            <v/>
          </cell>
          <cell r="AH346" t="str">
            <v/>
          </cell>
          <cell r="AI346" t="str">
            <v/>
          </cell>
          <cell r="AJ346" t="str">
            <v/>
          </cell>
          <cell r="AK346" t="str">
            <v/>
          </cell>
          <cell r="AL346" t="str">
            <v/>
          </cell>
          <cell r="AM346" t="str">
            <v/>
          </cell>
          <cell r="AN346" t="str">
            <v/>
          </cell>
        </row>
        <row r="347">
          <cell r="D347">
            <v>70</v>
          </cell>
          <cell r="F347">
            <v>678</v>
          </cell>
          <cell r="AG347" t="str">
            <v/>
          </cell>
          <cell r="AH347" t="str">
            <v/>
          </cell>
          <cell r="AI347" t="str">
            <v/>
          </cell>
          <cell r="AJ347" t="str">
            <v/>
          </cell>
          <cell r="AK347" t="str">
            <v/>
          </cell>
          <cell r="AL347" t="str">
            <v/>
          </cell>
          <cell r="AM347" t="str">
            <v/>
          </cell>
          <cell r="AN347" t="str">
            <v/>
          </cell>
        </row>
        <row r="348">
          <cell r="D348">
            <v>70</v>
          </cell>
          <cell r="F348">
            <v>698</v>
          </cell>
          <cell r="AG348" t="str">
            <v/>
          </cell>
          <cell r="AH348" t="str">
            <v/>
          </cell>
          <cell r="AI348" t="str">
            <v/>
          </cell>
          <cell r="AJ348" t="str">
            <v/>
          </cell>
          <cell r="AK348" t="str">
            <v/>
          </cell>
          <cell r="AL348" t="str">
            <v/>
          </cell>
          <cell r="AM348" t="str">
            <v/>
          </cell>
          <cell r="AN348" t="str">
            <v/>
          </cell>
        </row>
        <row r="349">
          <cell r="D349">
            <v>80</v>
          </cell>
          <cell r="F349">
            <v>705</v>
          </cell>
          <cell r="AG349" t="str">
            <v/>
          </cell>
          <cell r="AH349" t="str">
            <v/>
          </cell>
          <cell r="AI349" t="str">
            <v/>
          </cell>
          <cell r="AJ349" t="str">
            <v/>
          </cell>
          <cell r="AK349" t="str">
            <v/>
          </cell>
          <cell r="AL349" t="str">
            <v/>
          </cell>
          <cell r="AM349" t="str">
            <v/>
          </cell>
          <cell r="AN349" t="str">
            <v/>
          </cell>
        </row>
        <row r="350">
          <cell r="D350">
            <v>80</v>
          </cell>
          <cell r="F350">
            <v>707</v>
          </cell>
          <cell r="AG350" t="str">
            <v/>
          </cell>
          <cell r="AH350" t="str">
            <v/>
          </cell>
          <cell r="AI350" t="str">
            <v/>
          </cell>
          <cell r="AJ350" t="str">
            <v/>
          </cell>
          <cell r="AK350" t="str">
            <v/>
          </cell>
          <cell r="AL350" t="str">
            <v/>
          </cell>
          <cell r="AM350" t="str">
            <v/>
          </cell>
          <cell r="AN350" t="str">
            <v/>
          </cell>
        </row>
        <row r="351">
          <cell r="D351">
            <v>80</v>
          </cell>
          <cell r="F351">
            <v>740</v>
          </cell>
          <cell r="AG351" t="str">
            <v/>
          </cell>
          <cell r="AH351" t="str">
            <v/>
          </cell>
          <cell r="AI351" t="str">
            <v/>
          </cell>
          <cell r="AJ351" t="str">
            <v/>
          </cell>
          <cell r="AK351" t="str">
            <v/>
          </cell>
          <cell r="AL351" t="str">
            <v/>
          </cell>
          <cell r="AM351" t="str">
            <v/>
          </cell>
          <cell r="AN351" t="str">
            <v/>
          </cell>
        </row>
        <row r="352">
          <cell r="D352">
            <v>80</v>
          </cell>
          <cell r="F352">
            <v>741</v>
          </cell>
          <cell r="AG352" t="str">
            <v/>
          </cell>
          <cell r="AH352" t="str">
            <v/>
          </cell>
          <cell r="AI352" t="str">
            <v/>
          </cell>
          <cell r="AJ352" t="str">
            <v/>
          </cell>
          <cell r="AK352" t="str">
            <v/>
          </cell>
          <cell r="AL352" t="str">
            <v/>
          </cell>
          <cell r="AM352" t="str">
            <v/>
          </cell>
          <cell r="AN352" t="str">
            <v/>
          </cell>
        </row>
        <row r="353">
          <cell r="D353">
            <v>80</v>
          </cell>
          <cell r="F353">
            <v>753</v>
          </cell>
          <cell r="AG353" t="str">
            <v/>
          </cell>
          <cell r="AH353" t="str">
            <v/>
          </cell>
          <cell r="AI353" t="str">
            <v/>
          </cell>
          <cell r="AJ353" t="str">
            <v/>
          </cell>
          <cell r="AK353" t="str">
            <v/>
          </cell>
          <cell r="AL353" t="str">
            <v/>
          </cell>
          <cell r="AM353" t="str">
            <v/>
          </cell>
          <cell r="AN353" t="str">
            <v/>
          </cell>
        </row>
        <row r="354">
          <cell r="D354">
            <v>6</v>
          </cell>
          <cell r="F354">
            <v>800</v>
          </cell>
          <cell r="AG354" t="str">
            <v/>
          </cell>
          <cell r="AH354" t="str">
            <v/>
          </cell>
          <cell r="AI354" t="str">
            <v/>
          </cell>
          <cell r="AJ354" t="str">
            <v/>
          </cell>
          <cell r="AK354" t="str">
            <v/>
          </cell>
          <cell r="AL354" t="str">
            <v/>
          </cell>
          <cell r="AM354" t="str">
            <v/>
          </cell>
          <cell r="AN354" t="str">
            <v/>
          </cell>
        </row>
        <row r="355">
          <cell r="D355">
            <v>6</v>
          </cell>
          <cell r="F355">
            <v>801</v>
          </cell>
          <cell r="AG355" t="str">
            <v/>
          </cell>
          <cell r="AH355" t="str">
            <v/>
          </cell>
          <cell r="AI355" t="str">
            <v/>
          </cell>
          <cell r="AJ355" t="str">
            <v/>
          </cell>
          <cell r="AK355" t="str">
            <v/>
          </cell>
          <cell r="AL355" t="str">
            <v/>
          </cell>
          <cell r="AM355" t="str">
            <v/>
          </cell>
          <cell r="AN355" t="str">
            <v/>
          </cell>
        </row>
        <row r="356">
          <cell r="D356">
            <v>6</v>
          </cell>
          <cell r="F356">
            <v>802</v>
          </cell>
          <cell r="AG356" t="str">
            <v/>
          </cell>
          <cell r="AH356" t="str">
            <v/>
          </cell>
          <cell r="AI356" t="str">
            <v/>
          </cell>
          <cell r="AJ356" t="str">
            <v/>
          </cell>
          <cell r="AK356" t="str">
            <v/>
          </cell>
          <cell r="AL356" t="str">
            <v/>
          </cell>
          <cell r="AM356" t="str">
            <v/>
          </cell>
          <cell r="AN356" t="str">
            <v/>
          </cell>
        </row>
        <row r="357">
          <cell r="D357">
            <v>6</v>
          </cell>
          <cell r="F357">
            <v>803</v>
          </cell>
          <cell r="AG357" t="str">
            <v/>
          </cell>
          <cell r="AH357" t="str">
            <v/>
          </cell>
          <cell r="AI357" t="str">
            <v/>
          </cell>
          <cell r="AJ357" t="str">
            <v/>
          </cell>
          <cell r="AK357" t="str">
            <v/>
          </cell>
          <cell r="AL357" t="str">
            <v/>
          </cell>
          <cell r="AM357" t="str">
            <v/>
          </cell>
          <cell r="AN357" t="str">
            <v/>
          </cell>
        </row>
        <row r="358">
          <cell r="D358">
            <v>6</v>
          </cell>
          <cell r="F358">
            <v>804</v>
          </cell>
          <cell r="AG358" t="str">
            <v/>
          </cell>
          <cell r="AH358" t="str">
            <v/>
          </cell>
          <cell r="AI358" t="str">
            <v/>
          </cell>
          <cell r="AJ358" t="str">
            <v/>
          </cell>
          <cell r="AK358" t="str">
            <v/>
          </cell>
          <cell r="AL358" t="str">
            <v/>
          </cell>
          <cell r="AM358" t="str">
            <v/>
          </cell>
          <cell r="AN358" t="str">
            <v/>
          </cell>
        </row>
        <row r="359">
          <cell r="D359">
            <v>6</v>
          </cell>
          <cell r="F359">
            <v>805</v>
          </cell>
          <cell r="AG359" t="str">
            <v/>
          </cell>
          <cell r="AH359" t="str">
            <v/>
          </cell>
          <cell r="AI359" t="str">
            <v/>
          </cell>
          <cell r="AJ359" t="str">
            <v/>
          </cell>
          <cell r="AK359" t="str">
            <v/>
          </cell>
          <cell r="AL359" t="str">
            <v/>
          </cell>
          <cell r="AM359" t="str">
            <v/>
          </cell>
          <cell r="AN359" t="str">
            <v/>
          </cell>
        </row>
        <row r="360">
          <cell r="D360">
            <v>6</v>
          </cell>
          <cell r="F360">
            <v>810</v>
          </cell>
          <cell r="AG360" t="str">
            <v/>
          </cell>
          <cell r="AH360" t="str">
            <v/>
          </cell>
          <cell r="AI360" t="str">
            <v/>
          </cell>
          <cell r="AJ360" t="str">
            <v/>
          </cell>
          <cell r="AK360" t="str">
            <v/>
          </cell>
          <cell r="AL360" t="str">
            <v/>
          </cell>
          <cell r="AM360" t="str">
            <v/>
          </cell>
          <cell r="AN360" t="str">
            <v/>
          </cell>
        </row>
        <row r="361">
          <cell r="D361">
            <v>6</v>
          </cell>
          <cell r="F361">
            <v>815</v>
          </cell>
          <cell r="AG361" t="str">
            <v/>
          </cell>
          <cell r="AH361" t="str">
            <v/>
          </cell>
          <cell r="AI361" t="str">
            <v/>
          </cell>
          <cell r="AJ361" t="str">
            <v/>
          </cell>
          <cell r="AK361" t="str">
            <v/>
          </cell>
          <cell r="AL361" t="str">
            <v/>
          </cell>
          <cell r="AM361" t="str">
            <v/>
          </cell>
          <cell r="AN361" t="str">
            <v/>
          </cell>
        </row>
        <row r="362">
          <cell r="D362">
            <v>6</v>
          </cell>
          <cell r="F362">
            <v>820</v>
          </cell>
          <cell r="AG362" t="str">
            <v/>
          </cell>
          <cell r="AH362" t="str">
            <v/>
          </cell>
          <cell r="AI362" t="str">
            <v/>
          </cell>
          <cell r="AJ362" t="str">
            <v/>
          </cell>
          <cell r="AK362" t="str">
            <v/>
          </cell>
          <cell r="AL362" t="str">
            <v/>
          </cell>
          <cell r="AM362" t="str">
            <v/>
          </cell>
          <cell r="AN362" t="str">
            <v/>
          </cell>
        </row>
        <row r="363">
          <cell r="D363">
            <v>6</v>
          </cell>
          <cell r="F363">
            <v>825</v>
          </cell>
          <cell r="AG363" t="str">
            <v/>
          </cell>
          <cell r="AH363" t="str">
            <v/>
          </cell>
          <cell r="AI363" t="str">
            <v/>
          </cell>
          <cell r="AJ363" t="str">
            <v/>
          </cell>
          <cell r="AK363" t="str">
            <v/>
          </cell>
          <cell r="AL363" t="str">
            <v/>
          </cell>
          <cell r="AM363" t="str">
            <v/>
          </cell>
          <cell r="AN363" t="str">
            <v/>
          </cell>
        </row>
        <row r="364">
          <cell r="D364">
            <v>6</v>
          </cell>
          <cell r="F364">
            <v>830</v>
          </cell>
          <cell r="AG364" t="str">
            <v/>
          </cell>
          <cell r="AH364" t="str">
            <v/>
          </cell>
          <cell r="AI364" t="str">
            <v/>
          </cell>
          <cell r="AJ364" t="str">
            <v/>
          </cell>
          <cell r="AK364" t="str">
            <v/>
          </cell>
          <cell r="AL364" t="str">
            <v/>
          </cell>
          <cell r="AM364" t="str">
            <v/>
          </cell>
          <cell r="AN364" t="str">
            <v/>
          </cell>
        </row>
        <row r="365">
          <cell r="D365">
            <v>6</v>
          </cell>
          <cell r="F365">
            <v>835</v>
          </cell>
          <cell r="AG365" t="str">
            <v/>
          </cell>
          <cell r="AH365" t="str">
            <v/>
          </cell>
          <cell r="AI365" t="str">
            <v/>
          </cell>
          <cell r="AJ365" t="str">
            <v/>
          </cell>
          <cell r="AK365" t="str">
            <v/>
          </cell>
          <cell r="AL365" t="str">
            <v/>
          </cell>
          <cell r="AM365" t="str">
            <v/>
          </cell>
          <cell r="AN365" t="str">
            <v/>
          </cell>
        </row>
        <row r="366">
          <cell r="D366">
            <v>6</v>
          </cell>
          <cell r="F366">
            <v>850</v>
          </cell>
          <cell r="AG366" t="str">
            <v/>
          </cell>
          <cell r="AH366" t="str">
            <v/>
          </cell>
          <cell r="AI366" t="str">
            <v/>
          </cell>
          <cell r="AJ366" t="str">
            <v/>
          </cell>
          <cell r="AK366" t="str">
            <v/>
          </cell>
          <cell r="AL366" t="str">
            <v/>
          </cell>
          <cell r="AM366" t="str">
            <v/>
          </cell>
          <cell r="AN366" t="str">
            <v/>
          </cell>
        </row>
        <row r="367">
          <cell r="D367">
            <v>6</v>
          </cell>
          <cell r="F367">
            <v>855</v>
          </cell>
          <cell r="AG367" t="str">
            <v/>
          </cell>
          <cell r="AH367" t="str">
            <v/>
          </cell>
          <cell r="AI367" t="str">
            <v/>
          </cell>
          <cell r="AJ367" t="str">
            <v/>
          </cell>
          <cell r="AK367" t="str">
            <v/>
          </cell>
          <cell r="AL367" t="str">
            <v/>
          </cell>
          <cell r="AM367" t="str">
            <v/>
          </cell>
          <cell r="AN367" t="str">
            <v/>
          </cell>
        </row>
        <row r="368">
          <cell r="D368">
            <v>6</v>
          </cell>
          <cell r="F368">
            <v>860</v>
          </cell>
          <cell r="AG368" t="str">
            <v/>
          </cell>
          <cell r="AH368" t="str">
            <v/>
          </cell>
          <cell r="AI368" t="str">
            <v/>
          </cell>
          <cell r="AJ368" t="str">
            <v/>
          </cell>
          <cell r="AK368" t="str">
            <v/>
          </cell>
          <cell r="AL368" t="str">
            <v/>
          </cell>
          <cell r="AM368" t="str">
            <v/>
          </cell>
          <cell r="AN368" t="str">
            <v/>
          </cell>
        </row>
        <row r="369">
          <cell r="D369">
            <v>6</v>
          </cell>
          <cell r="F369">
            <v>865</v>
          </cell>
          <cell r="AG369" t="str">
            <v/>
          </cell>
          <cell r="AH369" t="str">
            <v/>
          </cell>
          <cell r="AI369" t="str">
            <v/>
          </cell>
          <cell r="AJ369" t="str">
            <v/>
          </cell>
          <cell r="AK369" t="str">
            <v/>
          </cell>
          <cell r="AL369" t="str">
            <v/>
          </cell>
          <cell r="AM369" t="str">
            <v/>
          </cell>
          <cell r="AN369" t="str">
            <v/>
          </cell>
        </row>
        <row r="370">
          <cell r="D370">
            <v>6</v>
          </cell>
          <cell r="F370">
            <v>870</v>
          </cell>
          <cell r="AG370" t="str">
            <v/>
          </cell>
          <cell r="AH370" t="str">
            <v/>
          </cell>
          <cell r="AI370" t="str">
            <v/>
          </cell>
          <cell r="AJ370" t="str">
            <v/>
          </cell>
          <cell r="AK370" t="str">
            <v/>
          </cell>
          <cell r="AL370" t="str">
            <v/>
          </cell>
          <cell r="AM370" t="str">
            <v/>
          </cell>
          <cell r="AN370" t="str">
            <v/>
          </cell>
        </row>
        <row r="371">
          <cell r="D371">
            <v>6</v>
          </cell>
          <cell r="F371">
            <v>875</v>
          </cell>
          <cell r="AG371" t="str">
            <v/>
          </cell>
          <cell r="AH371" t="str">
            <v/>
          </cell>
          <cell r="AI371" t="str">
            <v/>
          </cell>
          <cell r="AJ371" t="str">
            <v/>
          </cell>
          <cell r="AK371" t="str">
            <v/>
          </cell>
          <cell r="AL371" t="str">
            <v/>
          </cell>
          <cell r="AM371" t="str">
            <v/>
          </cell>
          <cell r="AN371" t="str">
            <v/>
          </cell>
        </row>
        <row r="372">
          <cell r="D372">
            <v>70</v>
          </cell>
          <cell r="F372">
            <v>680</v>
          </cell>
          <cell r="AG372" t="str">
            <v/>
          </cell>
          <cell r="AH372" t="str">
            <v/>
          </cell>
          <cell r="AI372" t="str">
            <v/>
          </cell>
          <cell r="AJ372" t="str">
            <v/>
          </cell>
          <cell r="AK372" t="str">
            <v/>
          </cell>
          <cell r="AL372" t="str">
            <v/>
          </cell>
          <cell r="AM372" t="str">
            <v/>
          </cell>
          <cell r="AN372" t="str">
            <v/>
          </cell>
        </row>
        <row r="373">
          <cell r="D373">
            <v>70</v>
          </cell>
          <cell r="F373">
            <v>681</v>
          </cell>
          <cell r="AG373" t="str">
            <v/>
          </cell>
          <cell r="AH373" t="str">
            <v/>
          </cell>
          <cell r="AI373" t="str">
            <v/>
          </cell>
          <cell r="AJ373" t="str">
            <v/>
          </cell>
          <cell r="AK373" t="str">
            <v/>
          </cell>
          <cell r="AL373" t="str">
            <v/>
          </cell>
          <cell r="AM373" t="str">
            <v/>
          </cell>
          <cell r="AN373" t="str">
            <v/>
          </cell>
        </row>
        <row r="374">
          <cell r="D374">
            <v>70</v>
          </cell>
          <cell r="F374">
            <v>682</v>
          </cell>
          <cell r="AG374" t="str">
            <v/>
          </cell>
          <cell r="AH374" t="str">
            <v/>
          </cell>
          <cell r="AI374" t="str">
            <v/>
          </cell>
          <cell r="AJ374" t="str">
            <v/>
          </cell>
          <cell r="AK374" t="str">
            <v/>
          </cell>
          <cell r="AL374" t="str">
            <v/>
          </cell>
          <cell r="AM374" t="str">
            <v/>
          </cell>
          <cell r="AN374" t="str">
            <v/>
          </cell>
        </row>
        <row r="375">
          <cell r="D375">
            <v>70</v>
          </cell>
          <cell r="F375">
            <v>683</v>
          </cell>
          <cell r="AG375" t="str">
            <v/>
          </cell>
          <cell r="AH375" t="str">
            <v/>
          </cell>
          <cell r="AI375" t="str">
            <v/>
          </cell>
          <cell r="AJ375" t="str">
            <v/>
          </cell>
          <cell r="AK375" t="str">
            <v/>
          </cell>
          <cell r="AL375" t="str">
            <v/>
          </cell>
          <cell r="AM375" t="str">
            <v/>
          </cell>
          <cell r="AN375" t="str">
            <v/>
          </cell>
        </row>
        <row r="376">
          <cell r="D376">
            <v>70</v>
          </cell>
          <cell r="F376">
            <v>684</v>
          </cell>
          <cell r="AG376" t="str">
            <v/>
          </cell>
          <cell r="AH376" t="str">
            <v/>
          </cell>
          <cell r="AI376" t="str">
            <v/>
          </cell>
          <cell r="AJ376" t="str">
            <v/>
          </cell>
          <cell r="AK376" t="str">
            <v/>
          </cell>
          <cell r="AL376" t="str">
            <v/>
          </cell>
          <cell r="AM376" t="str">
            <v/>
          </cell>
          <cell r="AN376" t="str">
            <v/>
          </cell>
        </row>
        <row r="377">
          <cell r="D377">
            <v>70</v>
          </cell>
          <cell r="F377">
            <v>685</v>
          </cell>
          <cell r="AG377" t="str">
            <v/>
          </cell>
          <cell r="AH377" t="str">
            <v/>
          </cell>
          <cell r="AI377" t="str">
            <v/>
          </cell>
          <cell r="AJ377" t="str">
            <v/>
          </cell>
          <cell r="AK377" t="str">
            <v/>
          </cell>
          <cell r="AL377" t="str">
            <v/>
          </cell>
          <cell r="AM377" t="str">
            <v/>
          </cell>
          <cell r="AN377" t="str">
            <v/>
          </cell>
        </row>
        <row r="378">
          <cell r="D378">
            <v>70</v>
          </cell>
          <cell r="F378">
            <v>686</v>
          </cell>
          <cell r="AG378" t="str">
            <v/>
          </cell>
          <cell r="AH378" t="str">
            <v/>
          </cell>
          <cell r="AI378" t="str">
            <v/>
          </cell>
          <cell r="AJ378" t="str">
            <v/>
          </cell>
          <cell r="AK378" t="str">
            <v/>
          </cell>
          <cell r="AL378" t="str">
            <v/>
          </cell>
          <cell r="AM378" t="str">
            <v/>
          </cell>
          <cell r="AN378" t="str">
            <v/>
          </cell>
        </row>
        <row r="379">
          <cell r="D379">
            <v>70</v>
          </cell>
          <cell r="F379">
            <v>687</v>
          </cell>
          <cell r="AG379" t="str">
            <v/>
          </cell>
          <cell r="AH379" t="str">
            <v/>
          </cell>
          <cell r="AI379" t="str">
            <v/>
          </cell>
          <cell r="AJ379" t="str">
            <v/>
          </cell>
          <cell r="AK379" t="str">
            <v/>
          </cell>
          <cell r="AL379" t="str">
            <v/>
          </cell>
          <cell r="AM379" t="str">
            <v/>
          </cell>
          <cell r="AN379" t="str">
            <v/>
          </cell>
        </row>
        <row r="380">
          <cell r="D380">
            <v>70</v>
          </cell>
          <cell r="F380">
            <v>688</v>
          </cell>
          <cell r="AG380" t="str">
            <v/>
          </cell>
          <cell r="AH380" t="str">
            <v/>
          </cell>
          <cell r="AI380" t="str">
            <v/>
          </cell>
          <cell r="AJ380" t="str">
            <v/>
          </cell>
          <cell r="AK380" t="str">
            <v/>
          </cell>
          <cell r="AL380" t="str">
            <v/>
          </cell>
          <cell r="AM380" t="str">
            <v/>
          </cell>
          <cell r="AN380" t="str">
            <v/>
          </cell>
        </row>
        <row r="381">
          <cell r="D381">
            <v>70</v>
          </cell>
          <cell r="F381">
            <v>689</v>
          </cell>
          <cell r="AG381" t="str">
            <v/>
          </cell>
          <cell r="AH381" t="str">
            <v/>
          </cell>
          <cell r="AI381" t="str">
            <v/>
          </cell>
          <cell r="AJ381" t="str">
            <v/>
          </cell>
          <cell r="AK381" t="str">
            <v/>
          </cell>
          <cell r="AL381" t="str">
            <v/>
          </cell>
          <cell r="AM381" t="str">
            <v/>
          </cell>
          <cell r="AN381" t="str">
            <v/>
          </cell>
        </row>
        <row r="382">
          <cell r="D382">
            <v>70</v>
          </cell>
          <cell r="F382">
            <v>690</v>
          </cell>
          <cell r="AG382" t="str">
            <v/>
          </cell>
          <cell r="AH382" t="str">
            <v/>
          </cell>
          <cell r="AI382" t="str">
            <v/>
          </cell>
          <cell r="AJ382" t="str">
            <v/>
          </cell>
          <cell r="AK382" t="str">
            <v/>
          </cell>
          <cell r="AL382" t="str">
            <v/>
          </cell>
          <cell r="AM382" t="str">
            <v/>
          </cell>
          <cell r="AN382" t="str">
            <v/>
          </cell>
        </row>
        <row r="384">
          <cell r="D384">
            <v>78</v>
          </cell>
          <cell r="F384">
            <v>910</v>
          </cell>
          <cell r="AG384" t="str">
            <v/>
          </cell>
          <cell r="AH384" t="str">
            <v/>
          </cell>
          <cell r="AI384" t="str">
            <v/>
          </cell>
          <cell r="AJ384" t="str">
            <v/>
          </cell>
          <cell r="AK384" t="str">
            <v/>
          </cell>
          <cell r="AL384" t="str">
            <v/>
          </cell>
          <cell r="AM384" t="str">
            <v/>
          </cell>
          <cell r="AN384" t="str">
            <v/>
          </cell>
        </row>
        <row r="385">
          <cell r="D385">
            <v>78</v>
          </cell>
          <cell r="F385">
            <v>911</v>
          </cell>
          <cell r="AG385" t="str">
            <v/>
          </cell>
          <cell r="AH385" t="str">
            <v/>
          </cell>
          <cell r="AI385" t="str">
            <v/>
          </cell>
          <cell r="AJ385" t="str">
            <v/>
          </cell>
          <cell r="AK385" t="str">
            <v/>
          </cell>
          <cell r="AL385" t="str">
            <v/>
          </cell>
          <cell r="AM385" t="str">
            <v/>
          </cell>
          <cell r="AN385" t="str">
            <v/>
          </cell>
        </row>
        <row r="386">
          <cell r="D386">
            <v>78</v>
          </cell>
          <cell r="F386">
            <v>912</v>
          </cell>
          <cell r="AG386" t="str">
            <v/>
          </cell>
          <cell r="AH386" t="str">
            <v/>
          </cell>
          <cell r="AI386" t="str">
            <v/>
          </cell>
          <cell r="AJ386" t="str">
            <v/>
          </cell>
          <cell r="AK386" t="str">
            <v/>
          </cell>
          <cell r="AL386" t="str">
            <v/>
          </cell>
          <cell r="AM386" t="str">
            <v/>
          </cell>
          <cell r="AN386" t="str">
            <v/>
          </cell>
        </row>
        <row r="387">
          <cell r="D387">
            <v>78</v>
          </cell>
          <cell r="F387">
            <v>913</v>
          </cell>
          <cell r="AG387" t="str">
            <v/>
          </cell>
          <cell r="AH387" t="str">
            <v/>
          </cell>
          <cell r="AI387" t="str">
            <v/>
          </cell>
          <cell r="AJ387" t="str">
            <v/>
          </cell>
          <cell r="AK387" t="str">
            <v/>
          </cell>
          <cell r="AL387" t="str">
            <v/>
          </cell>
          <cell r="AM387" t="str">
            <v/>
          </cell>
          <cell r="AN387" t="str">
            <v/>
          </cell>
        </row>
        <row r="388">
          <cell r="D388">
            <v>78</v>
          </cell>
          <cell r="F388">
            <v>914</v>
          </cell>
          <cell r="AG388" t="str">
            <v/>
          </cell>
          <cell r="AH388" t="str">
            <v/>
          </cell>
          <cell r="AI388" t="str">
            <v/>
          </cell>
          <cell r="AJ388" t="str">
            <v/>
          </cell>
          <cell r="AK388" t="str">
            <v/>
          </cell>
          <cell r="AL388" t="str">
            <v/>
          </cell>
          <cell r="AM388" t="str">
            <v/>
          </cell>
          <cell r="AN388" t="str">
            <v/>
          </cell>
        </row>
        <row r="389">
          <cell r="D389">
            <v>78</v>
          </cell>
          <cell r="F389">
            <v>915</v>
          </cell>
          <cell r="AG389" t="str">
            <v/>
          </cell>
          <cell r="AH389" t="str">
            <v/>
          </cell>
          <cell r="AI389" t="str">
            <v/>
          </cell>
          <cell r="AJ389" t="str">
            <v/>
          </cell>
          <cell r="AK389" t="str">
            <v/>
          </cell>
          <cell r="AL389" t="str">
            <v/>
          </cell>
          <cell r="AM389" t="str">
            <v/>
          </cell>
          <cell r="AN389" t="str">
            <v/>
          </cell>
        </row>
        <row r="390">
          <cell r="D390">
            <v>78</v>
          </cell>
          <cell r="F390">
            <v>917</v>
          </cell>
          <cell r="AG390" t="str">
            <v/>
          </cell>
          <cell r="AH390" t="str">
            <v/>
          </cell>
          <cell r="AI390" t="str">
            <v/>
          </cell>
          <cell r="AJ390" t="str">
            <v/>
          </cell>
          <cell r="AK390" t="str">
            <v/>
          </cell>
          <cell r="AL390" t="str">
            <v/>
          </cell>
          <cell r="AM390" t="str">
            <v/>
          </cell>
          <cell r="AN390" t="str">
            <v/>
          </cell>
        </row>
        <row r="391">
          <cell r="D391">
            <v>78</v>
          </cell>
          <cell r="F391">
            <v>916</v>
          </cell>
          <cell r="AG391" t="str">
            <v/>
          </cell>
          <cell r="AH391" t="str">
            <v/>
          </cell>
          <cell r="AI391" t="str">
            <v/>
          </cell>
          <cell r="AJ391" t="str">
            <v/>
          </cell>
          <cell r="AK391" t="str">
            <v/>
          </cell>
          <cell r="AL391" t="str">
            <v/>
          </cell>
          <cell r="AM391" t="str">
            <v/>
          </cell>
          <cell r="AN391" t="str">
            <v/>
          </cell>
        </row>
        <row r="392">
          <cell r="D392">
            <v>78</v>
          </cell>
          <cell r="F392">
            <v>919</v>
          </cell>
          <cell r="AG392" t="str">
            <v/>
          </cell>
          <cell r="AH392" t="str">
            <v/>
          </cell>
          <cell r="AI392" t="str">
            <v/>
          </cell>
          <cell r="AJ392" t="str">
            <v/>
          </cell>
          <cell r="AK392" t="str">
            <v/>
          </cell>
          <cell r="AL392" t="str">
            <v/>
          </cell>
          <cell r="AM392" t="str">
            <v/>
          </cell>
          <cell r="AN392" t="str">
            <v/>
          </cell>
        </row>
        <row r="393">
          <cell r="D393">
            <v>78</v>
          </cell>
          <cell r="F393">
            <v>920</v>
          </cell>
          <cell r="AG393" t="str">
            <v/>
          </cell>
          <cell r="AH393" t="str">
            <v/>
          </cell>
          <cell r="AI393" t="str">
            <v/>
          </cell>
          <cell r="AJ393" t="str">
            <v/>
          </cell>
          <cell r="AK393" t="str">
            <v/>
          </cell>
          <cell r="AL393" t="str">
            <v/>
          </cell>
          <cell r="AM393" t="str">
            <v/>
          </cell>
          <cell r="AN393" t="str">
            <v/>
          </cell>
        </row>
        <row r="394">
          <cell r="D394">
            <v>78</v>
          </cell>
          <cell r="F394">
            <v>921</v>
          </cell>
          <cell r="AG394" t="str">
            <v/>
          </cell>
          <cell r="AH394" t="str">
            <v/>
          </cell>
          <cell r="AI394" t="str">
            <v/>
          </cell>
          <cell r="AJ394" t="str">
            <v/>
          </cell>
          <cell r="AK394" t="str">
            <v/>
          </cell>
          <cell r="AL394" t="str">
            <v/>
          </cell>
          <cell r="AM394" t="str">
            <v/>
          </cell>
          <cell r="AN394" t="str">
            <v/>
          </cell>
        </row>
        <row r="395">
          <cell r="D395">
            <v>70</v>
          </cell>
          <cell r="F395">
            <v>661</v>
          </cell>
          <cell r="AG395" t="str">
            <v/>
          </cell>
          <cell r="AH395" t="str">
            <v/>
          </cell>
          <cell r="AI395" t="str">
            <v/>
          </cell>
          <cell r="AJ395" t="str">
            <v/>
          </cell>
          <cell r="AK395" t="str">
            <v/>
          </cell>
          <cell r="AL395" t="str">
            <v/>
          </cell>
          <cell r="AM395" t="str">
            <v/>
          </cell>
          <cell r="AN395" t="str">
            <v/>
          </cell>
        </row>
        <row r="396">
          <cell r="D396">
            <v>70</v>
          </cell>
          <cell r="F396">
            <v>667</v>
          </cell>
          <cell r="AG396" t="str">
            <v/>
          </cell>
          <cell r="AH396" t="str">
            <v/>
          </cell>
          <cell r="AI396" t="str">
            <v/>
          </cell>
          <cell r="AJ396" t="str">
            <v/>
          </cell>
          <cell r="AK396" t="str">
            <v/>
          </cell>
          <cell r="AL396" t="str">
            <v/>
          </cell>
          <cell r="AM396" t="str">
            <v/>
          </cell>
          <cell r="AN396" t="str">
            <v/>
          </cell>
        </row>
        <row r="397">
          <cell r="D397">
            <v>70</v>
          </cell>
          <cell r="F397">
            <v>668</v>
          </cell>
          <cell r="AG397" t="str">
            <v/>
          </cell>
          <cell r="AH397" t="str">
            <v/>
          </cell>
          <cell r="AI397" t="str">
            <v/>
          </cell>
          <cell r="AJ397" t="str">
            <v/>
          </cell>
          <cell r="AK397" t="str">
            <v/>
          </cell>
          <cell r="AL397" t="str">
            <v/>
          </cell>
          <cell r="AM397" t="str">
            <v/>
          </cell>
          <cell r="AN397" t="str">
            <v/>
          </cell>
        </row>
        <row r="398">
          <cell r="D398" t="str">
            <v/>
          </cell>
          <cell r="F398"/>
          <cell r="AG398"/>
          <cell r="AH398"/>
          <cell r="AI398"/>
          <cell r="AJ398"/>
          <cell r="AK398"/>
          <cell r="AL398"/>
          <cell r="AM398"/>
          <cell r="AN398"/>
        </row>
        <row r="399">
          <cell r="D399">
            <v>6</v>
          </cell>
          <cell r="F399">
            <v>1000</v>
          </cell>
          <cell r="AG399" t="str">
            <v/>
          </cell>
          <cell r="AH399" t="str">
            <v/>
          </cell>
          <cell r="AI399" t="str">
            <v/>
          </cell>
          <cell r="AJ399" t="str">
            <v/>
          </cell>
          <cell r="AK399" t="str">
            <v/>
          </cell>
          <cell r="AL399" t="str">
            <v/>
          </cell>
          <cell r="AM399" t="str">
            <v/>
          </cell>
          <cell r="AN399" t="str">
            <v/>
          </cell>
        </row>
        <row r="400">
          <cell r="D400">
            <v>6</v>
          </cell>
          <cell r="F400">
            <v>1030</v>
          </cell>
          <cell r="AG400" t="str">
            <v/>
          </cell>
          <cell r="AH400" t="str">
            <v/>
          </cell>
          <cell r="AI400" t="str">
            <v/>
          </cell>
          <cell r="AJ400" t="str">
            <v/>
          </cell>
          <cell r="AK400" t="str">
            <v/>
          </cell>
          <cell r="AL400" t="str">
            <v/>
          </cell>
          <cell r="AM400" t="str">
            <v/>
          </cell>
          <cell r="AN400" t="str">
            <v/>
          </cell>
        </row>
        <row r="401">
          <cell r="D401" t="str">
            <v/>
          </cell>
          <cell r="F401"/>
          <cell r="AG401"/>
          <cell r="AH401"/>
          <cell r="AI401"/>
          <cell r="AJ401"/>
          <cell r="AK401"/>
          <cell r="AL401"/>
          <cell r="AM401"/>
          <cell r="AN401"/>
        </row>
        <row r="402">
          <cell r="D402">
            <v>6</v>
          </cell>
          <cell r="F402">
            <v>1050</v>
          </cell>
          <cell r="AG402" t="str">
            <v/>
          </cell>
          <cell r="AH402" t="str">
            <v/>
          </cell>
          <cell r="AI402" t="str">
            <v/>
          </cell>
          <cell r="AJ402" t="str">
            <v/>
          </cell>
          <cell r="AK402" t="str">
            <v/>
          </cell>
          <cell r="AL402" t="str">
            <v/>
          </cell>
          <cell r="AM402" t="str">
            <v/>
          </cell>
          <cell r="AN402" t="str">
            <v/>
          </cell>
        </row>
        <row r="403">
          <cell r="D403">
            <v>6</v>
          </cell>
          <cell r="F403">
            <v>1100</v>
          </cell>
          <cell r="AG403" t="str">
            <v/>
          </cell>
          <cell r="AH403" t="str">
            <v/>
          </cell>
          <cell r="AI403" t="str">
            <v/>
          </cell>
          <cell r="AJ403" t="str">
            <v/>
          </cell>
          <cell r="AK403" t="str">
            <v/>
          </cell>
          <cell r="AL403" t="str">
            <v/>
          </cell>
          <cell r="AM403" t="str">
            <v/>
          </cell>
          <cell r="AN403" t="str">
            <v/>
          </cell>
        </row>
        <row r="404">
          <cell r="D404">
            <v>6</v>
          </cell>
          <cell r="F404">
            <v>1110</v>
          </cell>
          <cell r="AG404" t="str">
            <v/>
          </cell>
          <cell r="AH404" t="str">
            <v/>
          </cell>
          <cell r="AI404" t="str">
            <v/>
          </cell>
          <cell r="AJ404" t="str">
            <v/>
          </cell>
          <cell r="AK404" t="str">
            <v/>
          </cell>
          <cell r="AL404" t="str">
            <v/>
          </cell>
          <cell r="AM404" t="str">
            <v/>
          </cell>
          <cell r="AN404" t="str">
            <v/>
          </cell>
        </row>
        <row r="405">
          <cell r="D405">
            <v>6</v>
          </cell>
          <cell r="F405">
            <v>1120</v>
          </cell>
          <cell r="AG405" t="str">
            <v/>
          </cell>
          <cell r="AH405" t="str">
            <v/>
          </cell>
          <cell r="AI405" t="str">
            <v/>
          </cell>
          <cell r="AJ405" t="str">
            <v/>
          </cell>
          <cell r="AK405" t="str">
            <v/>
          </cell>
          <cell r="AL405" t="str">
            <v/>
          </cell>
          <cell r="AM405" t="str">
            <v/>
          </cell>
          <cell r="AN405" t="str">
            <v/>
          </cell>
        </row>
        <row r="406">
          <cell r="D406">
            <v>6</v>
          </cell>
          <cell r="F406">
            <v>1121</v>
          </cell>
          <cell r="AG406" t="str">
            <v/>
          </cell>
          <cell r="AH406" t="str">
            <v/>
          </cell>
          <cell r="AI406" t="str">
            <v/>
          </cell>
          <cell r="AJ406" t="str">
            <v/>
          </cell>
          <cell r="AK406" t="str">
            <v/>
          </cell>
          <cell r="AL406" t="str">
            <v/>
          </cell>
          <cell r="AM406" t="str">
            <v/>
          </cell>
          <cell r="AN406" t="str">
            <v/>
          </cell>
        </row>
        <row r="407">
          <cell r="D407">
            <v>6</v>
          </cell>
          <cell r="F407">
            <v>2000</v>
          </cell>
          <cell r="AG407" t="str">
            <v/>
          </cell>
          <cell r="AH407" t="str">
            <v/>
          </cell>
          <cell r="AI407" t="str">
            <v/>
          </cell>
          <cell r="AJ407" t="str">
            <v/>
          </cell>
          <cell r="AK407" t="str">
            <v/>
          </cell>
          <cell r="AL407" t="str">
            <v/>
          </cell>
          <cell r="AM407" t="str">
            <v/>
          </cell>
          <cell r="AN407" t="str">
            <v/>
          </cell>
        </row>
        <row r="408">
          <cell r="D408">
            <v>6</v>
          </cell>
          <cell r="F408">
            <v>2001</v>
          </cell>
          <cell r="AG408" t="str">
            <v/>
          </cell>
          <cell r="AH408" t="str">
            <v/>
          </cell>
          <cell r="AI408" t="str">
            <v/>
          </cell>
          <cell r="AJ408" t="str">
            <v/>
          </cell>
          <cell r="AK408" t="str">
            <v/>
          </cell>
          <cell r="AL408" t="str">
            <v/>
          </cell>
          <cell r="AM408" t="str">
            <v/>
          </cell>
          <cell r="AN408" t="str">
            <v/>
          </cell>
        </row>
        <row r="409">
          <cell r="D409">
            <v>6</v>
          </cell>
          <cell r="F409">
            <v>2002</v>
          </cell>
          <cell r="AG409" t="str">
            <v/>
          </cell>
          <cell r="AH409" t="str">
            <v/>
          </cell>
          <cell r="AI409" t="str">
            <v/>
          </cell>
          <cell r="AJ409" t="str">
            <v/>
          </cell>
          <cell r="AK409" t="str">
            <v/>
          </cell>
          <cell r="AL409" t="str">
            <v/>
          </cell>
          <cell r="AM409" t="str">
            <v/>
          </cell>
          <cell r="AN409" t="str">
            <v/>
          </cell>
          <cell r="BC409"/>
        </row>
        <row r="410">
          <cell r="D410">
            <v>6</v>
          </cell>
          <cell r="F410">
            <v>2003</v>
          </cell>
          <cell r="AG410" t="str">
            <v/>
          </cell>
          <cell r="AH410" t="str">
            <v/>
          </cell>
          <cell r="AI410" t="str">
            <v/>
          </cell>
          <cell r="AJ410" t="str">
            <v/>
          </cell>
          <cell r="AK410" t="str">
            <v/>
          </cell>
          <cell r="AL410" t="str">
            <v/>
          </cell>
          <cell r="AM410" t="str">
            <v/>
          </cell>
          <cell r="AN410" t="str">
            <v/>
          </cell>
        </row>
        <row r="411">
          <cell r="D411">
            <v>4</v>
          </cell>
          <cell r="F411">
            <v>2100</v>
          </cell>
          <cell r="AG411" t="str">
            <v/>
          </cell>
          <cell r="AH411" t="str">
            <v/>
          </cell>
          <cell r="AI411" t="str">
            <v/>
          </cell>
          <cell r="AJ411" t="str">
            <v/>
          </cell>
          <cell r="AK411" t="str">
            <v/>
          </cell>
          <cell r="AL411" t="str">
            <v/>
          </cell>
          <cell r="AM411" t="str">
            <v/>
          </cell>
          <cell r="AN411" t="str">
            <v/>
          </cell>
        </row>
        <row r="412">
          <cell r="D412">
            <v>4</v>
          </cell>
          <cell r="F412">
            <v>2120</v>
          </cell>
          <cell r="AG412" t="str">
            <v/>
          </cell>
          <cell r="AH412" t="str">
            <v/>
          </cell>
          <cell r="AI412" t="str">
            <v/>
          </cell>
          <cell r="AJ412" t="str">
            <v/>
          </cell>
          <cell r="AK412" t="str">
            <v/>
          </cell>
          <cell r="AL412" t="str">
            <v/>
          </cell>
          <cell r="AM412" t="str">
            <v/>
          </cell>
          <cell r="AN412" t="str">
            <v/>
          </cell>
        </row>
        <row r="413">
          <cell r="D413">
            <v>4</v>
          </cell>
          <cell r="F413">
            <v>2121</v>
          </cell>
          <cell r="AG413" t="str">
            <v/>
          </cell>
          <cell r="AH413" t="str">
            <v/>
          </cell>
          <cell r="AI413" t="str">
            <v/>
          </cell>
          <cell r="AJ413" t="str">
            <v/>
          </cell>
          <cell r="AK413" t="str">
            <v/>
          </cell>
          <cell r="AL413" t="str">
            <v/>
          </cell>
          <cell r="AM413" t="str">
            <v/>
          </cell>
          <cell r="AN413" t="str">
            <v/>
          </cell>
        </row>
        <row r="414">
          <cell r="D414">
            <v>4</v>
          </cell>
          <cell r="F414">
            <v>2131</v>
          </cell>
          <cell r="AG414" t="str">
            <v/>
          </cell>
          <cell r="AH414" t="str">
            <v/>
          </cell>
          <cell r="AI414" t="str">
            <v/>
          </cell>
          <cell r="AJ414" t="str">
            <v/>
          </cell>
          <cell r="AK414" t="str">
            <v/>
          </cell>
          <cell r="AL414" t="str">
            <v/>
          </cell>
          <cell r="AM414" t="str">
            <v/>
          </cell>
          <cell r="AN414" t="str">
            <v/>
          </cell>
        </row>
        <row r="415">
          <cell r="D415">
            <v>4</v>
          </cell>
          <cell r="F415">
            <v>2133</v>
          </cell>
          <cell r="AG415" t="str">
            <v/>
          </cell>
          <cell r="AH415" t="str">
            <v/>
          </cell>
          <cell r="AI415" t="str">
            <v/>
          </cell>
          <cell r="AJ415" t="str">
            <v/>
          </cell>
          <cell r="AK415" t="str">
            <v/>
          </cell>
          <cell r="AL415" t="str">
            <v/>
          </cell>
          <cell r="AM415" t="str">
            <v/>
          </cell>
          <cell r="AN415" t="str">
            <v/>
          </cell>
        </row>
        <row r="416">
          <cell r="D416">
            <v>4</v>
          </cell>
          <cell r="F416">
            <v>2134</v>
          </cell>
          <cell r="AG416" t="str">
            <v/>
          </cell>
          <cell r="AH416" t="str">
            <v/>
          </cell>
          <cell r="AI416" t="str">
            <v/>
          </cell>
          <cell r="AJ416" t="str">
            <v/>
          </cell>
          <cell r="AK416" t="str">
            <v/>
          </cell>
          <cell r="AL416" t="str">
            <v/>
          </cell>
          <cell r="AM416" t="str">
            <v/>
          </cell>
          <cell r="AN416" t="str">
            <v/>
          </cell>
        </row>
        <row r="417">
          <cell r="D417">
            <v>4</v>
          </cell>
          <cell r="F417">
            <v>2135</v>
          </cell>
          <cell r="AG417" t="str">
            <v/>
          </cell>
          <cell r="AH417" t="str">
            <v/>
          </cell>
          <cell r="AI417" t="str">
            <v/>
          </cell>
          <cell r="AJ417" t="str">
            <v/>
          </cell>
          <cell r="AK417" t="str">
            <v/>
          </cell>
          <cell r="AL417" t="str">
            <v/>
          </cell>
          <cell r="AM417" t="str">
            <v/>
          </cell>
          <cell r="AN417" t="str">
            <v/>
          </cell>
        </row>
        <row r="418">
          <cell r="D418">
            <v>11</v>
          </cell>
          <cell r="F418">
            <v>2310</v>
          </cell>
          <cell r="AG418" t="str">
            <v/>
          </cell>
          <cell r="AH418" t="str">
            <v/>
          </cell>
          <cell r="AI418" t="str">
            <v/>
          </cell>
          <cell r="AJ418" t="str">
            <v/>
          </cell>
          <cell r="AK418" t="str">
            <v/>
          </cell>
          <cell r="AL418" t="str">
            <v/>
          </cell>
          <cell r="AM418" t="str">
            <v/>
          </cell>
          <cell r="AN418" t="str">
            <v/>
          </cell>
        </row>
        <row r="419">
          <cell r="D419">
            <v>11</v>
          </cell>
          <cell r="F419">
            <v>2311</v>
          </cell>
          <cell r="AG419" t="str">
            <v/>
          </cell>
          <cell r="AH419" t="str">
            <v/>
          </cell>
          <cell r="AI419" t="str">
            <v/>
          </cell>
          <cell r="AJ419" t="str">
            <v/>
          </cell>
          <cell r="AK419" t="str">
            <v/>
          </cell>
          <cell r="AL419" t="str">
            <v/>
          </cell>
          <cell r="AM419" t="str">
            <v/>
          </cell>
          <cell r="AN419" t="str">
            <v/>
          </cell>
        </row>
        <row r="420">
          <cell r="D420">
            <v>11</v>
          </cell>
          <cell r="F420">
            <v>2312</v>
          </cell>
          <cell r="AG420" t="str">
            <v/>
          </cell>
          <cell r="AH420" t="str">
            <v/>
          </cell>
          <cell r="AI420" t="str">
            <v/>
          </cell>
          <cell r="AJ420" t="str">
            <v/>
          </cell>
          <cell r="AK420" t="str">
            <v/>
          </cell>
          <cell r="AL420" t="str">
            <v/>
          </cell>
          <cell r="AM420" t="str">
            <v/>
          </cell>
          <cell r="AN420" t="str">
            <v/>
          </cell>
        </row>
        <row r="421">
          <cell r="D421">
            <v>11</v>
          </cell>
          <cell r="F421">
            <v>2314</v>
          </cell>
          <cell r="AG421" t="str">
            <v/>
          </cell>
          <cell r="AH421" t="str">
            <v/>
          </cell>
          <cell r="AI421" t="str">
            <v/>
          </cell>
          <cell r="AJ421" t="str">
            <v/>
          </cell>
          <cell r="AK421" t="str">
            <v/>
          </cell>
          <cell r="AL421" t="str">
            <v/>
          </cell>
          <cell r="AM421" t="str">
            <v/>
          </cell>
          <cell r="AN421" t="str">
            <v/>
          </cell>
        </row>
        <row r="422">
          <cell r="D422">
            <v>11</v>
          </cell>
          <cell r="F422">
            <v>2316</v>
          </cell>
          <cell r="AG422" t="str">
            <v/>
          </cell>
          <cell r="AH422" t="str">
            <v/>
          </cell>
          <cell r="AI422" t="str">
            <v/>
          </cell>
          <cell r="AJ422" t="str">
            <v/>
          </cell>
          <cell r="AK422" t="str">
            <v/>
          </cell>
          <cell r="AL422" t="str">
            <v/>
          </cell>
          <cell r="AM422" t="str">
            <v/>
          </cell>
          <cell r="AN422" t="str">
            <v/>
          </cell>
        </row>
        <row r="423">
          <cell r="D423">
            <v>11</v>
          </cell>
          <cell r="F423">
            <v>2320</v>
          </cell>
          <cell r="AG423" t="str">
            <v/>
          </cell>
          <cell r="AH423" t="str">
            <v/>
          </cell>
          <cell r="AI423" t="str">
            <v/>
          </cell>
          <cell r="AJ423" t="str">
            <v/>
          </cell>
          <cell r="AK423" t="str">
            <v/>
          </cell>
          <cell r="AL423" t="str">
            <v/>
          </cell>
          <cell r="AM423" t="str">
            <v/>
          </cell>
          <cell r="AN423" t="str">
            <v/>
          </cell>
        </row>
        <row r="424">
          <cell r="D424">
            <v>11</v>
          </cell>
          <cell r="F424">
            <v>3027</v>
          </cell>
          <cell r="AG424" t="str">
            <v/>
          </cell>
          <cell r="AH424" t="str">
            <v/>
          </cell>
          <cell r="AI424" t="str">
            <v/>
          </cell>
          <cell r="AJ424" t="str">
            <v/>
          </cell>
          <cell r="AK424" t="str">
            <v/>
          </cell>
          <cell r="AL424" t="str">
            <v/>
          </cell>
          <cell r="AM424" t="str">
            <v/>
          </cell>
          <cell r="AN424" t="str">
            <v/>
          </cell>
        </row>
        <row r="425">
          <cell r="D425">
            <v>15</v>
          </cell>
          <cell r="F425">
            <v>2356</v>
          </cell>
          <cell r="AG425" t="str">
            <v/>
          </cell>
          <cell r="AH425" t="str">
            <v/>
          </cell>
          <cell r="AI425" t="str">
            <v/>
          </cell>
          <cell r="AJ425" t="str">
            <v/>
          </cell>
          <cell r="AK425" t="str">
            <v/>
          </cell>
          <cell r="AL425" t="str">
            <v/>
          </cell>
          <cell r="AM425" t="str">
            <v/>
          </cell>
          <cell r="AN425" t="str">
            <v/>
          </cell>
        </row>
        <row r="426">
          <cell r="D426" t="e">
            <v>#N/A</v>
          </cell>
          <cell r="F426">
            <v>3051</v>
          </cell>
          <cell r="AG426" t="str">
            <v/>
          </cell>
          <cell r="AH426" t="str">
            <v/>
          </cell>
          <cell r="AI426" t="str">
            <v/>
          </cell>
          <cell r="AJ426" t="str">
            <v/>
          </cell>
          <cell r="AK426" t="str">
            <v/>
          </cell>
          <cell r="AL426" t="str">
            <v/>
          </cell>
          <cell r="AM426" t="str">
            <v/>
          </cell>
          <cell r="AN426" t="str">
            <v/>
          </cell>
        </row>
        <row r="427">
          <cell r="D427">
            <v>15</v>
          </cell>
          <cell r="F427">
            <v>2362</v>
          </cell>
          <cell r="AG427" t="str">
            <v/>
          </cell>
          <cell r="AH427" t="str">
            <v/>
          </cell>
          <cell r="AI427" t="str">
            <v/>
          </cell>
          <cell r="AJ427" t="str">
            <v/>
          </cell>
          <cell r="AK427" t="str">
            <v/>
          </cell>
          <cell r="AL427" t="str">
            <v/>
          </cell>
          <cell r="AM427" t="str">
            <v/>
          </cell>
          <cell r="AN427" t="str">
            <v/>
          </cell>
        </row>
        <row r="428">
          <cell r="D428">
            <v>11</v>
          </cell>
          <cell r="F428">
            <v>300</v>
          </cell>
          <cell r="AG428" t="str">
            <v/>
          </cell>
          <cell r="AH428" t="str">
            <v/>
          </cell>
          <cell r="AI428" t="str">
            <v/>
          </cell>
          <cell r="AJ428" t="str">
            <v/>
          </cell>
          <cell r="AK428" t="str">
            <v/>
          </cell>
          <cell r="AL428" t="str">
            <v/>
          </cell>
          <cell r="AM428" t="str">
            <v/>
          </cell>
          <cell r="AN428" t="str">
            <v/>
          </cell>
        </row>
        <row r="429">
          <cell r="D429">
            <v>11</v>
          </cell>
          <cell r="F429">
            <v>310</v>
          </cell>
          <cell r="AG429" t="str">
            <v/>
          </cell>
          <cell r="AH429" t="str">
            <v/>
          </cell>
          <cell r="AI429" t="str">
            <v/>
          </cell>
          <cell r="AJ429" t="str">
            <v/>
          </cell>
          <cell r="AK429" t="str">
            <v/>
          </cell>
          <cell r="AL429" t="str">
            <v/>
          </cell>
          <cell r="AM429" t="str">
            <v/>
          </cell>
          <cell r="AN429" t="str">
            <v/>
          </cell>
        </row>
        <row r="430">
          <cell r="D430">
            <v>11</v>
          </cell>
          <cell r="F430">
            <v>311</v>
          </cell>
          <cell r="AG430" t="str">
            <v/>
          </cell>
          <cell r="AH430" t="str">
            <v/>
          </cell>
          <cell r="AI430" t="str">
            <v/>
          </cell>
          <cell r="AJ430" t="str">
            <v/>
          </cell>
          <cell r="AK430" t="str">
            <v/>
          </cell>
          <cell r="AL430" t="str">
            <v/>
          </cell>
          <cell r="AM430" t="str">
            <v/>
          </cell>
          <cell r="AN430" t="str">
            <v/>
          </cell>
        </row>
        <row r="431">
          <cell r="D431">
            <v>11</v>
          </cell>
          <cell r="F431">
            <v>312</v>
          </cell>
          <cell r="AG431" t="str">
            <v/>
          </cell>
          <cell r="AH431" t="str">
            <v/>
          </cell>
          <cell r="AI431" t="str">
            <v/>
          </cell>
          <cell r="AJ431" t="str">
            <v/>
          </cell>
          <cell r="AK431" t="str">
            <v/>
          </cell>
          <cell r="AL431" t="str">
            <v/>
          </cell>
          <cell r="AM431" t="str">
            <v/>
          </cell>
          <cell r="AN431" t="str">
            <v/>
          </cell>
        </row>
        <row r="432">
          <cell r="D432">
            <v>11</v>
          </cell>
          <cell r="F432">
            <v>313</v>
          </cell>
          <cell r="AG432" t="str">
            <v/>
          </cell>
          <cell r="AH432" t="str">
            <v/>
          </cell>
          <cell r="AI432" t="str">
            <v/>
          </cell>
          <cell r="AJ432" t="str">
            <v/>
          </cell>
          <cell r="AK432" t="str">
            <v/>
          </cell>
          <cell r="AL432" t="str">
            <v/>
          </cell>
          <cell r="AM432" t="str">
            <v/>
          </cell>
          <cell r="AN432" t="str">
            <v/>
          </cell>
        </row>
        <row r="433">
          <cell r="D433">
            <v>15</v>
          </cell>
          <cell r="F433">
            <v>2363</v>
          </cell>
          <cell r="AG433" t="str">
            <v/>
          </cell>
          <cell r="AH433" t="str">
            <v/>
          </cell>
          <cell r="AI433" t="str">
            <v/>
          </cell>
          <cell r="AJ433" t="str">
            <v/>
          </cell>
          <cell r="AK433" t="str">
            <v/>
          </cell>
          <cell r="AL433" t="str">
            <v/>
          </cell>
          <cell r="AM433" t="str">
            <v/>
          </cell>
          <cell r="AN433" t="str">
            <v/>
          </cell>
        </row>
        <row r="434">
          <cell r="D434">
            <v>15</v>
          </cell>
          <cell r="F434">
            <v>2364</v>
          </cell>
          <cell r="AG434" t="str">
            <v/>
          </cell>
          <cell r="AH434" t="str">
            <v/>
          </cell>
          <cell r="AI434" t="str">
            <v/>
          </cell>
          <cell r="AJ434" t="str">
            <v/>
          </cell>
          <cell r="AK434" t="str">
            <v/>
          </cell>
          <cell r="AL434" t="str">
            <v/>
          </cell>
          <cell r="AM434" t="str">
            <v/>
          </cell>
          <cell r="AN434" t="str">
            <v/>
          </cell>
        </row>
        <row r="435">
          <cell r="D435">
            <v>15</v>
          </cell>
          <cell r="F435">
            <v>2365</v>
          </cell>
          <cell r="AG435" t="str">
            <v/>
          </cell>
          <cell r="AH435" t="str">
            <v/>
          </cell>
          <cell r="AI435" t="str">
            <v/>
          </cell>
          <cell r="AJ435" t="str">
            <v/>
          </cell>
          <cell r="AK435" t="str">
            <v/>
          </cell>
          <cell r="AL435" t="str">
            <v/>
          </cell>
          <cell r="AM435" t="str">
            <v/>
          </cell>
          <cell r="AN435" t="str">
            <v/>
          </cell>
          <cell r="BC435"/>
        </row>
        <row r="436">
          <cell r="D436">
            <v>15</v>
          </cell>
          <cell r="F436">
            <v>2372</v>
          </cell>
          <cell r="AG436" t="str">
            <v/>
          </cell>
          <cell r="AH436" t="str">
            <v/>
          </cell>
          <cell r="AI436" t="str">
            <v/>
          </cell>
          <cell r="AJ436" t="str">
            <v/>
          </cell>
          <cell r="AK436" t="str">
            <v/>
          </cell>
          <cell r="AL436" t="str">
            <v/>
          </cell>
          <cell r="AM436" t="str">
            <v/>
          </cell>
          <cell r="AN436" t="str">
            <v/>
          </cell>
          <cell r="BC436"/>
        </row>
        <row r="437">
          <cell r="D437">
            <v>15</v>
          </cell>
          <cell r="F437">
            <v>2367</v>
          </cell>
          <cell r="AG437" t="str">
            <v/>
          </cell>
          <cell r="AH437" t="str">
            <v/>
          </cell>
          <cell r="AI437" t="str">
            <v/>
          </cell>
          <cell r="AJ437" t="str">
            <v/>
          </cell>
          <cell r="AK437" t="str">
            <v/>
          </cell>
          <cell r="AL437" t="str">
            <v/>
          </cell>
          <cell r="AM437" t="str">
            <v/>
          </cell>
          <cell r="AN437" t="str">
            <v/>
          </cell>
        </row>
        <row r="438">
          <cell r="D438">
            <v>15</v>
          </cell>
          <cell r="F438">
            <v>351</v>
          </cell>
          <cell r="AG438" t="str">
            <v/>
          </cell>
          <cell r="AH438" t="str">
            <v/>
          </cell>
          <cell r="AI438" t="str">
            <v/>
          </cell>
          <cell r="AJ438" t="str">
            <v/>
          </cell>
          <cell r="AK438" t="str">
            <v/>
          </cell>
          <cell r="AL438" t="str">
            <v/>
          </cell>
          <cell r="AM438" t="str">
            <v/>
          </cell>
          <cell r="AN438" t="str">
            <v/>
          </cell>
        </row>
        <row r="439">
          <cell r="D439">
            <v>11</v>
          </cell>
          <cell r="F439">
            <v>350</v>
          </cell>
          <cell r="AG439" t="str">
            <v/>
          </cell>
          <cell r="AH439" t="str">
            <v/>
          </cell>
          <cell r="AI439" t="str">
            <v/>
          </cell>
          <cell r="AJ439" t="str">
            <v/>
          </cell>
          <cell r="AK439" t="str">
            <v/>
          </cell>
          <cell r="AL439" t="str">
            <v/>
          </cell>
          <cell r="AM439" t="str">
            <v/>
          </cell>
          <cell r="AN439" t="str">
            <v/>
          </cell>
        </row>
        <row r="440">
          <cell r="D440">
            <v>15</v>
          </cell>
          <cell r="F440">
            <v>355</v>
          </cell>
          <cell r="AG440" t="str">
            <v/>
          </cell>
          <cell r="AH440" t="str">
            <v/>
          </cell>
          <cell r="AI440" t="str">
            <v/>
          </cell>
          <cell r="AJ440" t="str">
            <v/>
          </cell>
          <cell r="AK440" t="str">
            <v/>
          </cell>
          <cell r="AL440" t="str">
            <v/>
          </cell>
          <cell r="AM440" t="str">
            <v/>
          </cell>
          <cell r="AN440" t="str">
            <v/>
          </cell>
        </row>
        <row r="441">
          <cell r="D441">
            <v>15</v>
          </cell>
          <cell r="F441">
            <v>360</v>
          </cell>
          <cell r="AG441" t="str">
            <v/>
          </cell>
          <cell r="AH441" t="str">
            <v/>
          </cell>
          <cell r="AI441" t="str">
            <v/>
          </cell>
          <cell r="AJ441" t="str">
            <v/>
          </cell>
          <cell r="AK441" t="str">
            <v/>
          </cell>
          <cell r="AL441" t="str">
            <v/>
          </cell>
          <cell r="AM441" t="str">
            <v/>
          </cell>
          <cell r="AN441" t="str">
            <v/>
          </cell>
        </row>
        <row r="442">
          <cell r="D442">
            <v>15</v>
          </cell>
          <cell r="F442">
            <v>361</v>
          </cell>
          <cell r="AG442" t="str">
            <v/>
          </cell>
          <cell r="AH442" t="str">
            <v/>
          </cell>
          <cell r="AI442" t="str">
            <v/>
          </cell>
          <cell r="AJ442" t="str">
            <v/>
          </cell>
          <cell r="AK442" t="str">
            <v/>
          </cell>
          <cell r="AL442" t="str">
            <v/>
          </cell>
          <cell r="AM442" t="str">
            <v/>
          </cell>
          <cell r="AN442" t="str">
            <v/>
          </cell>
        </row>
        <row r="443">
          <cell r="D443">
            <v>15</v>
          </cell>
          <cell r="F443">
            <v>362</v>
          </cell>
          <cell r="AG443" t="str">
            <v/>
          </cell>
          <cell r="AH443" t="str">
            <v/>
          </cell>
          <cell r="AI443" t="str">
            <v/>
          </cell>
          <cell r="AJ443" t="str">
            <v/>
          </cell>
          <cell r="AK443" t="str">
            <v/>
          </cell>
          <cell r="AL443" t="str">
            <v/>
          </cell>
          <cell r="AM443" t="str">
            <v/>
          </cell>
          <cell r="AN443" t="str">
            <v/>
          </cell>
        </row>
        <row r="444">
          <cell r="D444">
            <v>15</v>
          </cell>
          <cell r="F444">
            <v>363</v>
          </cell>
          <cell r="AG444" t="str">
            <v/>
          </cell>
          <cell r="AH444" t="str">
            <v/>
          </cell>
          <cell r="AI444" t="str">
            <v/>
          </cell>
          <cell r="AJ444" t="str">
            <v/>
          </cell>
          <cell r="AK444" t="str">
            <v/>
          </cell>
          <cell r="AL444" t="str">
            <v/>
          </cell>
          <cell r="AM444" t="str">
            <v/>
          </cell>
          <cell r="AN444" t="str">
            <v/>
          </cell>
        </row>
        <row r="445">
          <cell r="D445">
            <v>15</v>
          </cell>
          <cell r="F445">
            <v>2368</v>
          </cell>
          <cell r="AG445" t="str">
            <v/>
          </cell>
          <cell r="AH445" t="str">
            <v/>
          </cell>
          <cell r="AI445" t="str">
            <v/>
          </cell>
          <cell r="AJ445" t="str">
            <v/>
          </cell>
          <cell r="AK445" t="str">
            <v/>
          </cell>
          <cell r="AL445" t="str">
            <v/>
          </cell>
          <cell r="AM445" t="str">
            <v/>
          </cell>
          <cell r="AN445" t="str">
            <v/>
          </cell>
        </row>
        <row r="446">
          <cell r="D446">
            <v>15</v>
          </cell>
          <cell r="F446">
            <v>2369</v>
          </cell>
          <cell r="AG446" t="str">
            <v/>
          </cell>
          <cell r="AH446" t="str">
            <v/>
          </cell>
          <cell r="AI446" t="str">
            <v/>
          </cell>
          <cell r="AJ446" t="str">
            <v/>
          </cell>
          <cell r="AK446" t="str">
            <v/>
          </cell>
          <cell r="AL446" t="str">
            <v/>
          </cell>
          <cell r="AM446" t="str">
            <v/>
          </cell>
          <cell r="AN446" t="str">
            <v/>
          </cell>
        </row>
        <row r="447">
          <cell r="D447">
            <v>4</v>
          </cell>
          <cell r="F447">
            <v>2649</v>
          </cell>
          <cell r="AG447" t="str">
            <v/>
          </cell>
          <cell r="AH447" t="str">
            <v/>
          </cell>
          <cell r="AI447" t="str">
            <v/>
          </cell>
          <cell r="AJ447" t="str">
            <v/>
          </cell>
          <cell r="AK447" t="str">
            <v/>
          </cell>
          <cell r="AL447" t="str">
            <v/>
          </cell>
          <cell r="AM447" t="str">
            <v/>
          </cell>
          <cell r="AN447" t="str">
            <v/>
          </cell>
        </row>
        <row r="448">
          <cell r="D448">
            <v>7</v>
          </cell>
          <cell r="F448">
            <v>2700</v>
          </cell>
          <cell r="AG448" t="str">
            <v/>
          </cell>
          <cell r="AH448" t="str">
            <v/>
          </cell>
          <cell r="AI448" t="str">
            <v/>
          </cell>
          <cell r="AJ448" t="str">
            <v/>
          </cell>
          <cell r="AK448" t="str">
            <v/>
          </cell>
          <cell r="AL448" t="str">
            <v/>
          </cell>
          <cell r="AM448" t="str">
            <v/>
          </cell>
          <cell r="AN448" t="str">
            <v/>
          </cell>
        </row>
        <row r="449">
          <cell r="D449">
            <v>78</v>
          </cell>
          <cell r="F449">
            <v>3010</v>
          </cell>
          <cell r="AG449" t="str">
            <v/>
          </cell>
          <cell r="AH449" t="str">
            <v/>
          </cell>
          <cell r="AI449" t="str">
            <v/>
          </cell>
          <cell r="AJ449" t="str">
            <v/>
          </cell>
          <cell r="AK449" t="str">
            <v/>
          </cell>
          <cell r="AL449" t="str">
            <v/>
          </cell>
          <cell r="AM449" t="str">
            <v/>
          </cell>
          <cell r="AN449" t="str">
            <v/>
          </cell>
        </row>
        <row r="450">
          <cell r="D450">
            <v>78</v>
          </cell>
          <cell r="F450">
            <v>3014</v>
          </cell>
          <cell r="AG450" t="str">
            <v/>
          </cell>
          <cell r="AH450" t="str">
            <v/>
          </cell>
          <cell r="AI450" t="str">
            <v/>
          </cell>
          <cell r="AJ450" t="str">
            <v/>
          </cell>
          <cell r="AK450" t="str">
            <v/>
          </cell>
          <cell r="AL450" t="str">
            <v/>
          </cell>
          <cell r="AM450" t="str">
            <v/>
          </cell>
          <cell r="AN450" t="str">
            <v/>
          </cell>
        </row>
        <row r="451">
          <cell r="D451">
            <v>78</v>
          </cell>
          <cell r="F451">
            <v>3017</v>
          </cell>
          <cell r="AG451" t="str">
            <v/>
          </cell>
          <cell r="AH451" t="str">
            <v/>
          </cell>
          <cell r="AI451" t="str">
            <v/>
          </cell>
          <cell r="AJ451" t="str">
            <v/>
          </cell>
          <cell r="AK451" t="str">
            <v/>
          </cell>
          <cell r="AL451" t="str">
            <v/>
          </cell>
          <cell r="AM451" t="str">
            <v/>
          </cell>
          <cell r="AN451" t="str">
            <v/>
          </cell>
        </row>
        <row r="452">
          <cell r="D452">
            <v>11</v>
          </cell>
          <cell r="F452">
            <v>3018</v>
          </cell>
          <cell r="AG452" t="str">
            <v/>
          </cell>
          <cell r="AH452" t="str">
            <v/>
          </cell>
          <cell r="AI452" t="str">
            <v/>
          </cell>
          <cell r="AJ452" t="str">
            <v/>
          </cell>
          <cell r="AK452" t="str">
            <v/>
          </cell>
          <cell r="AL452" t="str">
            <v/>
          </cell>
          <cell r="AM452" t="str">
            <v/>
          </cell>
          <cell r="AN452" t="str">
            <v/>
          </cell>
        </row>
        <row r="453">
          <cell r="D453">
            <v>78</v>
          </cell>
          <cell r="F453">
            <v>3022</v>
          </cell>
          <cell r="AG453" t="str">
            <v/>
          </cell>
          <cell r="AH453" t="str">
            <v/>
          </cell>
          <cell r="AI453" t="str">
            <v/>
          </cell>
          <cell r="AJ453" t="str">
            <v/>
          </cell>
          <cell r="AK453" t="str">
            <v/>
          </cell>
          <cell r="AL453" t="str">
            <v/>
          </cell>
          <cell r="AM453" t="str">
            <v/>
          </cell>
          <cell r="AN453" t="str">
            <v/>
          </cell>
        </row>
        <row r="454">
          <cell r="D454">
            <v>11</v>
          </cell>
          <cell r="F454">
            <v>3023</v>
          </cell>
          <cell r="AG454" t="str">
            <v/>
          </cell>
          <cell r="AH454" t="str">
            <v/>
          </cell>
          <cell r="AI454" t="str">
            <v/>
          </cell>
          <cell r="AJ454" t="str">
            <v/>
          </cell>
          <cell r="AK454" t="str">
            <v/>
          </cell>
          <cell r="AL454" t="str">
            <v/>
          </cell>
          <cell r="AM454" t="str">
            <v/>
          </cell>
          <cell r="AN454" t="str">
            <v/>
          </cell>
        </row>
        <row r="455">
          <cell r="D455">
            <v>11</v>
          </cell>
          <cell r="F455">
            <v>3028</v>
          </cell>
          <cell r="AG455" t="str">
            <v/>
          </cell>
          <cell r="AH455" t="str">
            <v/>
          </cell>
          <cell r="AI455" t="str">
            <v/>
          </cell>
          <cell r="AJ455" t="str">
            <v/>
          </cell>
          <cell r="AK455" t="str">
            <v/>
          </cell>
          <cell r="AL455" t="str">
            <v/>
          </cell>
          <cell r="AM455" t="str">
            <v/>
          </cell>
          <cell r="AN455" t="str">
            <v/>
          </cell>
        </row>
        <row r="456">
          <cell r="D456">
            <v>20</v>
          </cell>
          <cell r="F456">
            <v>3038</v>
          </cell>
          <cell r="AG456" t="str">
            <v/>
          </cell>
          <cell r="AH456" t="str">
            <v/>
          </cell>
          <cell r="AI456" t="str">
            <v/>
          </cell>
          <cell r="AJ456" t="str">
            <v/>
          </cell>
          <cell r="AK456" t="str">
            <v/>
          </cell>
          <cell r="AL456" t="str">
            <v/>
          </cell>
          <cell r="AM456" t="str">
            <v/>
          </cell>
          <cell r="AN456" t="str">
            <v/>
          </cell>
        </row>
        <row r="457">
          <cell r="D457">
            <v>70</v>
          </cell>
          <cell r="F457">
            <v>3045</v>
          </cell>
          <cell r="AG457" t="str">
            <v/>
          </cell>
          <cell r="AH457" t="str">
            <v/>
          </cell>
          <cell r="AI457" t="str">
            <v/>
          </cell>
          <cell r="AJ457" t="str">
            <v/>
          </cell>
          <cell r="AK457" t="str">
            <v/>
          </cell>
          <cell r="AL457" t="str">
            <v/>
          </cell>
          <cell r="AM457" t="str">
            <v/>
          </cell>
          <cell r="AN457" t="str">
            <v/>
          </cell>
        </row>
        <row r="458">
          <cell r="D458">
            <v>9</v>
          </cell>
          <cell r="F458">
            <v>9999</v>
          </cell>
          <cell r="AG458" t="str">
            <v/>
          </cell>
          <cell r="AH458" t="str">
            <v/>
          </cell>
          <cell r="AI458" t="str">
            <v/>
          </cell>
          <cell r="AJ458" t="str">
            <v/>
          </cell>
          <cell r="AK458" t="str">
            <v/>
          </cell>
          <cell r="AL458" t="str">
            <v/>
          </cell>
          <cell r="AM458" t="str">
            <v/>
          </cell>
          <cell r="AN458" t="str">
            <v/>
          </cell>
        </row>
        <row r="459">
          <cell r="D459">
            <v>78</v>
          </cell>
          <cell r="F459">
            <v>3052</v>
          </cell>
          <cell r="AG459" t="str">
            <v/>
          </cell>
          <cell r="AH459" t="str">
            <v/>
          </cell>
          <cell r="AI459" t="str">
            <v/>
          </cell>
          <cell r="AJ459" t="str">
            <v/>
          </cell>
          <cell r="AK459" t="str">
            <v/>
          </cell>
          <cell r="AL459" t="str">
            <v/>
          </cell>
          <cell r="AM459" t="str">
            <v/>
          </cell>
          <cell r="AN459" t="str">
            <v/>
          </cell>
        </row>
        <row r="460">
          <cell r="D460">
            <v>78</v>
          </cell>
          <cell r="F460">
            <v>900</v>
          </cell>
          <cell r="AG460" t="str">
            <v/>
          </cell>
          <cell r="AH460" t="str">
            <v/>
          </cell>
          <cell r="AI460" t="str">
            <v/>
          </cell>
          <cell r="AJ460" t="str">
            <v/>
          </cell>
          <cell r="AK460" t="str">
            <v/>
          </cell>
          <cell r="AL460" t="str">
            <v/>
          </cell>
          <cell r="AM460" t="str">
            <v/>
          </cell>
          <cell r="AN460" t="str">
            <v/>
          </cell>
        </row>
      </sheetData>
      <sheetData sheetId="3">
        <row r="1">
          <cell r="F1" t="str">
            <v>Feld</v>
          </cell>
          <cell r="G1" t="str">
            <v>Titel d</v>
          </cell>
          <cell r="H1" t="str">
            <v>Titel f</v>
          </cell>
          <cell r="I1" t="str">
            <v>Titel e</v>
          </cell>
        </row>
        <row r="2">
          <cell r="F2" t="str">
            <v>I2</v>
          </cell>
          <cell r="G2" t="str">
            <v>HS 2014</v>
          </cell>
          <cell r="H2" t="str">
            <v>HS 2014</v>
          </cell>
          <cell r="I2" t="str">
            <v>HS 2014</v>
          </cell>
        </row>
        <row r="3">
          <cell r="F3" t="str">
            <v>I3</v>
          </cell>
          <cell r="G3" t="str">
            <v>Tabelle 1: Anzahl Studierende nach Hauptfach</v>
          </cell>
          <cell r="H3" t="str">
            <v>Tableaux 1: Étudiants (Major)</v>
          </cell>
          <cell r="I3" t="str">
            <v>Table 1:Number of Students (Major)</v>
          </cell>
        </row>
        <row r="4">
          <cell r="F4" t="str">
            <v>I6</v>
          </cell>
          <cell r="G4" t="str">
            <v>Fachbereich/Fach/Studiengang</v>
          </cell>
          <cell r="H4" t="str">
            <v>Domain/Branche/Matière</v>
          </cell>
          <cell r="I4" t="str">
            <v>Domain/Subjekt/Program of Study</v>
          </cell>
        </row>
        <row r="5">
          <cell r="F5" t="str">
            <v>I27</v>
          </cell>
          <cell r="G5" t="str">
            <v>nach Fakultäten</v>
          </cell>
          <cell r="H5" t="str">
            <v>Faculté</v>
          </cell>
          <cell r="I5" t="str">
            <v>Faculty</v>
          </cell>
        </row>
        <row r="6">
          <cell r="F6" t="str">
            <v>J2</v>
          </cell>
          <cell r="G6" t="str">
            <v>Grundausbildung</v>
          </cell>
          <cell r="H6" t="str">
            <v>Étudiants (Major)</v>
          </cell>
          <cell r="I6" t="str">
            <v>Students (Major)</v>
          </cell>
        </row>
        <row r="7">
          <cell r="F7" t="str">
            <v>J3</v>
          </cell>
          <cell r="G7" t="str">
            <v>Liz. Dipl. Staats.</v>
          </cell>
          <cell r="H7" t="str">
            <v>Liz./Dipl./Staats.</v>
          </cell>
          <cell r="I7" t="str">
            <v>Liz./Dipl./Staats.</v>
          </cell>
        </row>
        <row r="8">
          <cell r="F8" t="str">
            <v>J3</v>
          </cell>
          <cell r="G8" t="str">
            <v>Bachelor</v>
          </cell>
          <cell r="H8" t="str">
            <v>Bachelor</v>
          </cell>
          <cell r="I8" t="str">
            <v>Bachelor</v>
          </cell>
        </row>
        <row r="9">
          <cell r="F9" t="str">
            <v>K4</v>
          </cell>
          <cell r="G9" t="str">
            <v>Vorklinik</v>
          </cell>
          <cell r="H9" t="str">
            <v>Vorklinik</v>
          </cell>
          <cell r="I9" t="str">
            <v>Vorklinik</v>
          </cell>
        </row>
        <row r="10">
          <cell r="F10" t="str">
            <v>L4</v>
          </cell>
          <cell r="G10" t="str">
            <v>Klinik</v>
          </cell>
          <cell r="H10" t="str">
            <v>Klinik</v>
          </cell>
          <cell r="I10" t="str">
            <v>Klinik</v>
          </cell>
        </row>
        <row r="11">
          <cell r="F11" t="str">
            <v>M4</v>
          </cell>
          <cell r="G11" t="str">
            <v>Total</v>
          </cell>
          <cell r="H11" t="str">
            <v>Klinik</v>
          </cell>
          <cell r="I11" t="str">
            <v>Klinik</v>
          </cell>
        </row>
        <row r="12">
          <cell r="F12" t="str">
            <v>N3</v>
          </cell>
          <cell r="G12" t="str">
            <v>Master</v>
          </cell>
          <cell r="H12" t="str">
            <v>Master</v>
          </cell>
          <cell r="I12" t="str">
            <v>Master</v>
          </cell>
        </row>
        <row r="13">
          <cell r="F13" t="str">
            <v>O3</v>
          </cell>
          <cell r="G13" t="str">
            <v>Total Grund-ausb.</v>
          </cell>
          <cell r="H13" t="str">
            <v>Total enseign. de base</v>
          </cell>
          <cell r="I13" t="str">
            <v>Total basic educ.</v>
          </cell>
        </row>
        <row r="14">
          <cell r="F14" t="str">
            <v>P2</v>
          </cell>
          <cell r="G14" t="str">
            <v>wf. Aus.</v>
          </cell>
          <cell r="H14" t="str">
            <v>enseign. approfondi</v>
          </cell>
          <cell r="I14" t="str">
            <v>cont. educ.</v>
          </cell>
        </row>
        <row r="15">
          <cell r="F15" t="str">
            <v>P3</v>
          </cell>
          <cell r="G15" t="str">
            <v>Dok-torat</v>
          </cell>
          <cell r="H15" t="str">
            <v xml:space="preserve">Doctorat </v>
          </cell>
          <cell r="I15" t="str">
            <v xml:space="preserve">Doctorat </v>
          </cell>
        </row>
        <row r="16">
          <cell r="F16" t="str">
            <v>Q2</v>
          </cell>
          <cell r="G16" t="str">
            <v>Total inkl. weiterf. Ausbil-dung</v>
          </cell>
          <cell r="H16" t="str">
            <v>Total enseign. approfondi</v>
          </cell>
          <cell r="I16" t="str">
            <v>Total cont. educ.</v>
          </cell>
        </row>
        <row r="17">
          <cell r="F17" t="str">
            <v>R2</v>
          </cell>
          <cell r="G17" t="str">
            <v>Weiterbildung</v>
          </cell>
          <cell r="H17" t="str">
            <v>formation continue</v>
          </cell>
          <cell r="I17" t="str">
            <v>continuative educ.</v>
          </cell>
        </row>
        <row r="18">
          <cell r="F18" t="str">
            <v>R3</v>
          </cell>
          <cell r="G18" t="str">
            <v>Vertie-fung</v>
          </cell>
          <cell r="H18" t="str">
            <v>Complé-ment</v>
          </cell>
          <cell r="I18" t="str">
            <v>Supple-ment</v>
          </cell>
        </row>
        <row r="19">
          <cell r="F19" t="str">
            <v>R4</v>
          </cell>
          <cell r="G19" t="str">
            <v>Minor</v>
          </cell>
          <cell r="H19" t="str">
            <v>Minor</v>
          </cell>
          <cell r="I19" t="str">
            <v>Minor</v>
          </cell>
        </row>
        <row r="20">
          <cell r="F20" t="str">
            <v>S3</v>
          </cell>
          <cell r="G20" t="str">
            <v>WB-Fak.</v>
          </cell>
          <cell r="H20" t="str">
            <v>formation continue</v>
          </cell>
          <cell r="I20" t="str">
            <v>continuative educ.</v>
          </cell>
        </row>
        <row r="21">
          <cell r="F21" t="str">
            <v>T3</v>
          </cell>
          <cell r="G21" t="str">
            <v>MAS</v>
          </cell>
          <cell r="H21" t="str">
            <v>NDS, MAS</v>
          </cell>
          <cell r="I21" t="str">
            <v>NDS, MAS</v>
          </cell>
        </row>
        <row r="22">
          <cell r="F22" t="str">
            <v>U2</v>
          </cell>
          <cell r="G22" t="str">
            <v>Doppel-immatr. nach BFS</v>
          </cell>
          <cell r="H22" t="str">
            <v>Forma-tion continue</v>
          </cell>
          <cell r="I22" t="str">
            <v>Continu-ative educ.</v>
          </cell>
        </row>
        <row r="23">
          <cell r="F23" t="str">
            <v>V2</v>
          </cell>
          <cell r="G23" t="str">
            <v>Total nach BFS</v>
          </cell>
          <cell r="H23" t="str">
            <v>Total sans DAS</v>
          </cell>
          <cell r="I23" t="str">
            <v>Total excl. DAS</v>
          </cell>
        </row>
        <row r="24">
          <cell r="F24" t="str">
            <v>W2</v>
          </cell>
          <cell r="G24" t="str">
            <v>Weiterbildung</v>
          </cell>
          <cell r="H24" t="str">
            <v>Diff. OFS</v>
          </cell>
          <cell r="I24" t="str">
            <v>Diff. FSO</v>
          </cell>
        </row>
        <row r="25">
          <cell r="F25" t="str">
            <v>W3</v>
          </cell>
          <cell r="G25" t="str">
            <v>CAS DAS</v>
          </cell>
          <cell r="H25" t="str">
            <v>Diff. OFS</v>
          </cell>
          <cell r="I25" t="str">
            <v>Diff. FSO</v>
          </cell>
        </row>
        <row r="26">
          <cell r="F26" t="str">
            <v>X3</v>
          </cell>
          <cell r="G26" t="str">
            <v>Total Weiter-bildung</v>
          </cell>
          <cell r="H26" t="str">
            <v>Diff. OFS</v>
          </cell>
          <cell r="I26" t="str">
            <v>Diff. FSO</v>
          </cell>
        </row>
        <row r="27">
          <cell r="F27" t="str">
            <v>Y2</v>
          </cell>
          <cell r="G27" t="str">
            <v>Total
Uni</v>
          </cell>
          <cell r="H27" t="str">
            <v>Total Uni</v>
          </cell>
          <cell r="I27" t="str">
            <v>Total Uni</v>
          </cell>
        </row>
        <row r="28">
          <cell r="F28" t="str">
            <v>Z3</v>
          </cell>
          <cell r="G28" t="str">
            <v>Sem. &gt; Regel-studienzeit</v>
          </cell>
          <cell r="H28" t="str">
            <v>Sem.&gt;limite de la durée des études</v>
          </cell>
          <cell r="I28" t="str">
            <v>Sem. &gt;std. per. of study</v>
          </cell>
        </row>
        <row r="29">
          <cell r="F29" t="str">
            <v>Z4</v>
          </cell>
          <cell r="G29" t="str">
            <v>Anz.</v>
          </cell>
          <cell r="H29" t="str">
            <v>Nom.</v>
          </cell>
          <cell r="I29" t="str">
            <v>Num.</v>
          </cell>
        </row>
        <row r="30">
          <cell r="F30" t="str">
            <v>AA2</v>
          </cell>
          <cell r="H30"/>
          <cell r="I30"/>
        </row>
        <row r="31">
          <cell r="F31" t="str">
            <v>AB2</v>
          </cell>
          <cell r="H31"/>
          <cell r="I31"/>
        </row>
        <row r="32">
          <cell r="F32" t="str">
            <v>AC2</v>
          </cell>
          <cell r="G32" t="str">
            <v>Anteil Grundstudium</v>
          </cell>
          <cell r="H32" t="str">
            <v>Part en. de base</v>
          </cell>
          <cell r="I32" t="str">
            <v>Perc. basic educ.</v>
          </cell>
        </row>
        <row r="33">
          <cell r="F33" t="str">
            <v>AC3</v>
          </cell>
          <cell r="G33" t="str">
            <v>Liz.</v>
          </cell>
          <cell r="H33" t="str">
            <v>Liz.</v>
          </cell>
          <cell r="I33" t="str">
            <v>Liz.</v>
          </cell>
        </row>
        <row r="34">
          <cell r="F34" t="str">
            <v>AD3</v>
          </cell>
          <cell r="G34" t="str">
            <v>BA</v>
          </cell>
          <cell r="H34" t="str">
            <v>BA</v>
          </cell>
          <cell r="I34" t="str">
            <v>BA</v>
          </cell>
        </row>
        <row r="35">
          <cell r="F35" t="str">
            <v>AE3</v>
          </cell>
          <cell r="G35" t="str">
            <v>MA</v>
          </cell>
          <cell r="H35" t="str">
            <v>MA</v>
          </cell>
          <cell r="I35" t="str">
            <v>MA</v>
          </cell>
        </row>
        <row r="36">
          <cell r="F36" t="str">
            <v>AF</v>
          </cell>
          <cell r="G36"/>
          <cell r="H36"/>
          <cell r="I36"/>
        </row>
        <row r="37">
          <cell r="F37" t="str">
            <v>AG2</v>
          </cell>
          <cell r="G37" t="str">
            <v>Studienziel</v>
          </cell>
          <cell r="H37" t="str">
            <v>Diplôme universitaire</v>
          </cell>
          <cell r="I37" t="str">
            <v>Final degree</v>
          </cell>
        </row>
        <row r="38">
          <cell r="F38" t="str">
            <v>AG3</v>
          </cell>
          <cell r="G38" t="str">
            <v>Liz./Dipl.</v>
          </cell>
          <cell r="H38" t="str">
            <v>Liz./Dipl./Staats.</v>
          </cell>
          <cell r="I38" t="str">
            <v>Liz./Dipl./Staats.</v>
          </cell>
        </row>
        <row r="39">
          <cell r="F39" t="str">
            <v>AH3</v>
          </cell>
          <cell r="G39" t="str">
            <v>Staatsexamen</v>
          </cell>
          <cell r="H39" t="str">
            <v>Staatsexamen</v>
          </cell>
          <cell r="I39" t="str">
            <v>Staatsexamen</v>
          </cell>
        </row>
        <row r="40">
          <cell r="F40" t="str">
            <v>AI3</v>
          </cell>
          <cell r="G40" t="str">
            <v>Bachelor</v>
          </cell>
          <cell r="H40" t="str">
            <v>Bachelor</v>
          </cell>
          <cell r="I40" t="str">
            <v>Bachelor</v>
          </cell>
        </row>
        <row r="41">
          <cell r="F41" t="str">
            <v>AJ3</v>
          </cell>
          <cell r="G41" t="str">
            <v>Master</v>
          </cell>
          <cell r="H41" t="str">
            <v>Master</v>
          </cell>
          <cell r="I41" t="str">
            <v>Master</v>
          </cell>
        </row>
        <row r="42">
          <cell r="F42" t="str">
            <v>AK3</v>
          </cell>
          <cell r="G42" t="str">
            <v>Doktorat</v>
          </cell>
          <cell r="H42" t="str">
            <v xml:space="preserve">Doctorat </v>
          </cell>
          <cell r="I42" t="str">
            <v xml:space="preserve">Doctorat </v>
          </cell>
        </row>
        <row r="43">
          <cell r="F43" t="str">
            <v>AL3</v>
          </cell>
          <cell r="G43" t="str">
            <v>Weiterbildung &gt;60 ECTS MAS</v>
          </cell>
          <cell r="H43" t="str">
            <v>Formation continue &gt;60 ECTS MAS</v>
          </cell>
          <cell r="I43" t="str">
            <v>Continuative educ .&gt;60 ECTS MAS</v>
          </cell>
        </row>
        <row r="44">
          <cell r="F44" t="str">
            <v>AM3</v>
          </cell>
          <cell r="G44" t="str">
            <v>Weiterbildung CAS</v>
          </cell>
          <cell r="H44" t="str">
            <v>Formation continue DAS/CAS</v>
          </cell>
          <cell r="I44" t="str">
            <v>Continuative educ. DAS/CAS</v>
          </cell>
        </row>
        <row r="45">
          <cell r="F45" t="str">
            <v>AN3</v>
          </cell>
          <cell r="G45" t="str">
            <v>Weiterbildung DAS</v>
          </cell>
          <cell r="H45" t="str">
            <v>Formation continue DAS/CAS</v>
          </cell>
          <cell r="I45" t="str">
            <v>Continuative educ. DAS/CAS</v>
          </cell>
        </row>
        <row r="46">
          <cell r="F46" t="str">
            <v>AO3</v>
          </cell>
          <cell r="G46" t="str">
            <v>Weiterbildung &lt;60 ECTS</v>
          </cell>
          <cell r="H46" t="str">
            <v>Formation continue &lt;60 ECTS</v>
          </cell>
          <cell r="I46" t="str">
            <v>Continuative educ. &lt;60 ECTS</v>
          </cell>
        </row>
        <row r="47">
          <cell r="F47" t="str">
            <v>AP3</v>
          </cell>
          <cell r="G47"/>
          <cell r="H47"/>
          <cell r="I47"/>
        </row>
        <row r="48">
          <cell r="F48" t="str">
            <v>AQ2</v>
          </cell>
          <cell r="G48" t="str">
            <v>nötige ECTS</v>
          </cell>
          <cell r="H48" t="str">
            <v>ECTS oblige</v>
          </cell>
          <cell r="I48" t="str">
            <v>necessary ECTS</v>
          </cell>
        </row>
        <row r="49">
          <cell r="F49" t="str">
            <v>AQ3</v>
          </cell>
          <cell r="G49" t="str">
            <v>BA</v>
          </cell>
          <cell r="H49" t="str">
            <v>BA</v>
          </cell>
          <cell r="I49" t="str">
            <v>BA</v>
          </cell>
        </row>
        <row r="50">
          <cell r="F50" t="str">
            <v>AR3</v>
          </cell>
          <cell r="G50" t="str">
            <v>MA</v>
          </cell>
          <cell r="H50" t="str">
            <v>MA</v>
          </cell>
          <cell r="I50" t="str">
            <v>MA</v>
          </cell>
        </row>
        <row r="51">
          <cell r="F51" t="str">
            <v>AS2</v>
          </cell>
          <cell r="G51" t="str">
            <v>Regelstudienzeit</v>
          </cell>
          <cell r="H51"/>
          <cell r="I51"/>
        </row>
        <row r="52">
          <cell r="F52" t="str">
            <v>AS3</v>
          </cell>
          <cell r="G52" t="str">
            <v>Lic./ Dipl.</v>
          </cell>
          <cell r="H52" t="str">
            <v>Lic./ Dipl.</v>
          </cell>
          <cell r="I52" t="str">
            <v>Lic./ Dipl.</v>
          </cell>
        </row>
        <row r="53">
          <cell r="F53" t="str">
            <v>AT3</v>
          </cell>
          <cell r="G53" t="str">
            <v>BA</v>
          </cell>
          <cell r="H53" t="str">
            <v>BA</v>
          </cell>
          <cell r="I53" t="str">
            <v>BA</v>
          </cell>
        </row>
        <row r="54">
          <cell r="F54" t="str">
            <v>AU3</v>
          </cell>
          <cell r="G54" t="str">
            <v>MA</v>
          </cell>
          <cell r="H54" t="str">
            <v>MA</v>
          </cell>
          <cell r="I54" t="str">
            <v>MA</v>
          </cell>
        </row>
        <row r="55">
          <cell r="F55" t="str">
            <v>AV3</v>
          </cell>
          <cell r="G55"/>
          <cell r="H55"/>
          <cell r="I55"/>
        </row>
        <row r="56">
          <cell r="F56" t="str">
            <v>AW2</v>
          </cell>
          <cell r="G56" t="str">
            <v>Mobilität</v>
          </cell>
          <cell r="H56" t="str">
            <v>Mobilité</v>
          </cell>
          <cell r="I56" t="str">
            <v>Mobility</v>
          </cell>
        </row>
        <row r="57">
          <cell r="F57" t="str">
            <v>AW3</v>
          </cell>
          <cell r="G57" t="str">
            <v>Master mit Liz./BA von</v>
          </cell>
          <cell r="H57" t="str">
            <v>Master</v>
          </cell>
          <cell r="I57" t="str">
            <v>MA with BA from</v>
          </cell>
        </row>
        <row r="58">
          <cell r="F58" t="str">
            <v>AW4</v>
          </cell>
          <cell r="G58" t="str">
            <v>Bern</v>
          </cell>
          <cell r="H58" t="str">
            <v>Berne</v>
          </cell>
          <cell r="I58" t="str">
            <v>Bern</v>
          </cell>
        </row>
        <row r="59">
          <cell r="F59" t="str">
            <v>AX4</v>
          </cell>
          <cell r="G59" t="str">
            <v>extern</v>
          </cell>
          <cell r="H59" t="str">
            <v>ext.</v>
          </cell>
          <cell r="I59" t="str">
            <v>ext.</v>
          </cell>
        </row>
        <row r="60">
          <cell r="F60" t="str">
            <v>AY3</v>
          </cell>
          <cell r="G60" t="str">
            <v>Doktorand mit MA/ Liz./Staats. von</v>
          </cell>
          <cell r="H60" t="str">
            <v xml:space="preserve">Doctorat </v>
          </cell>
          <cell r="I60" t="str">
            <v>Dr. with MA/Liz. from</v>
          </cell>
        </row>
        <row r="61">
          <cell r="F61" t="str">
            <v>AY4</v>
          </cell>
          <cell r="G61" t="str">
            <v>Bern</v>
          </cell>
          <cell r="H61" t="str">
            <v>Berne</v>
          </cell>
          <cell r="I61" t="str">
            <v>Bern</v>
          </cell>
        </row>
        <row r="62">
          <cell r="F62" t="str">
            <v>AZ4</v>
          </cell>
          <cell r="G62" t="str">
            <v>extern</v>
          </cell>
          <cell r="H62" t="str">
            <v>ext.</v>
          </cell>
          <cell r="I62" t="str">
            <v>ext.</v>
          </cell>
        </row>
        <row r="63">
          <cell r="F63" t="str">
            <v>BA2</v>
          </cell>
          <cell r="G63" t="str">
            <v>von extern</v>
          </cell>
          <cell r="H63" t="str">
            <v>externe</v>
          </cell>
          <cell r="I63" t="str">
            <v>external</v>
          </cell>
        </row>
        <row r="64">
          <cell r="F64" t="str">
            <v>BA3</v>
          </cell>
          <cell r="G64" t="str">
            <v>MA</v>
          </cell>
          <cell r="H64" t="str">
            <v>MA</v>
          </cell>
          <cell r="I64" t="str">
            <v>MA</v>
          </cell>
        </row>
        <row r="65">
          <cell r="F65" t="str">
            <v>BB3</v>
          </cell>
          <cell r="G65" t="str">
            <v>Dr</v>
          </cell>
          <cell r="H65" t="str">
            <v>Dr</v>
          </cell>
          <cell r="I65" t="str">
            <v>Dr</v>
          </cell>
        </row>
        <row r="66">
          <cell r="F66" t="str">
            <v>BC</v>
          </cell>
          <cell r="G66"/>
          <cell r="H66"/>
          <cell r="I66"/>
        </row>
        <row r="67">
          <cell r="F67" t="str">
            <v>BD3</v>
          </cell>
          <cell r="G67" t="str">
            <v>Doppelimmatrikulierte</v>
          </cell>
          <cell r="H67"/>
          <cell r="I67"/>
        </row>
        <row r="68">
          <cell r="F68" t="str">
            <v>BE3</v>
          </cell>
          <cell r="G68" t="str">
            <v>BA</v>
          </cell>
          <cell r="H68" t="str">
            <v>BA</v>
          </cell>
          <cell r="I68" t="str">
            <v>BA</v>
          </cell>
        </row>
        <row r="69">
          <cell r="F69" t="str">
            <v>BF3</v>
          </cell>
          <cell r="G69" t="str">
            <v>MA</v>
          </cell>
          <cell r="H69" t="str">
            <v>MA</v>
          </cell>
          <cell r="I69" t="str">
            <v>MA</v>
          </cell>
        </row>
        <row r="70">
          <cell r="F70" t="str">
            <v>BG3</v>
          </cell>
          <cell r="G70" t="str">
            <v>Dr</v>
          </cell>
          <cell r="H70" t="str">
            <v>Dr</v>
          </cell>
          <cell r="I70" t="str">
            <v>Dr</v>
          </cell>
        </row>
        <row r="71">
          <cell r="F71" t="str">
            <v>BH3</v>
          </cell>
          <cell r="G71" t="str">
            <v>Weiterbildung NDS-MAS</v>
          </cell>
          <cell r="H71" t="str">
            <v>Formation continue NDS-MAS</v>
          </cell>
          <cell r="I71" t="str">
            <v>Continuative educ NDS-MAS</v>
          </cell>
        </row>
        <row r="72">
          <cell r="F72" t="str">
            <v>BI3</v>
          </cell>
          <cell r="G72"/>
          <cell r="H72"/>
          <cell r="I72"/>
        </row>
        <row r="73">
          <cell r="F73" t="str">
            <v>BJ3</v>
          </cell>
          <cell r="G73"/>
          <cell r="H73"/>
          <cell r="I73"/>
        </row>
        <row r="74">
          <cell r="F74" t="str">
            <v>BK3</v>
          </cell>
          <cell r="G74"/>
          <cell r="H74"/>
          <cell r="I74"/>
        </row>
        <row r="75">
          <cell r="F75" t="str">
            <v>BL2</v>
          </cell>
          <cell r="G75" t="str">
            <v>Vgl. mit BFS</v>
          </cell>
          <cell r="H75" t="str">
            <v>Diff. OFS</v>
          </cell>
          <cell r="I75" t="str">
            <v>Diff. FSO</v>
          </cell>
        </row>
        <row r="76">
          <cell r="F76" t="str">
            <v>BL3</v>
          </cell>
          <cell r="G76" t="str">
            <v>Total Uni BE</v>
          </cell>
          <cell r="H76" t="str">
            <v>Total Uni BE</v>
          </cell>
          <cell r="I76" t="str">
            <v>Total Uni BE</v>
          </cell>
        </row>
        <row r="77">
          <cell r="F77" t="str">
            <v>BM3</v>
          </cell>
          <cell r="G77" t="str">
            <v>Wert BFS 1)</v>
          </cell>
          <cell r="H77" t="str">
            <v>OFS 1)</v>
          </cell>
          <cell r="I77" t="str">
            <v>FSO 1)</v>
          </cell>
        </row>
        <row r="78">
          <cell r="F78" t="str">
            <v>BN3</v>
          </cell>
          <cell r="G78" t="str">
            <v>Diff BFS</v>
          </cell>
          <cell r="H78" t="str">
            <v>Diff. OFS</v>
          </cell>
          <cell r="I78" t="str">
            <v>Diff. FSO</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row>
        <row r="2">
          <cell r="B2" t="str">
            <v/>
          </cell>
          <cell r="C2" t="str">
            <v/>
          </cell>
          <cell r="D2" t="str">
            <v/>
          </cell>
          <cell r="E2" t="str">
            <v>Studierende im Hauptfach</v>
          </cell>
          <cell r="F2"/>
          <cell r="G2"/>
          <cell r="H2"/>
          <cell r="I2"/>
          <cell r="J2"/>
          <cell r="K2"/>
          <cell r="L2"/>
          <cell r="M2"/>
          <cell r="N2"/>
          <cell r="O2"/>
          <cell r="P2"/>
          <cell r="Q2"/>
          <cell r="R2"/>
          <cell r="S2"/>
          <cell r="T2"/>
          <cell r="U2"/>
          <cell r="V2"/>
          <cell r="W2"/>
          <cell r="X2"/>
          <cell r="Y2"/>
          <cell r="Z2"/>
          <cell r="AA2"/>
        </row>
        <row r="3">
          <cell r="A3" t="str">
            <v>STUDIS Wert</v>
          </cell>
          <cell r="B3" t="str">
            <v/>
          </cell>
          <cell r="C3" t="str">
            <v/>
          </cell>
          <cell r="D3" t="str">
            <v/>
          </cell>
          <cell r="E3" t="str">
            <v>Semester: Herbstsemester 2014
Tabelle 1: Anzahl Studierende nach Hauptfach</v>
          </cell>
          <cell r="F3" t="str">
            <v>Liz./Dipl./
Staats</v>
          </cell>
          <cell r="G3" t="str">
            <v>BA Vorklinik</v>
          </cell>
          <cell r="H3" t="str">
            <v>BA Klinik</v>
          </cell>
          <cell r="I3" t="str">
            <v>Master</v>
          </cell>
          <cell r="J3" t="str">
            <v>Total LG</v>
          </cell>
          <cell r="K3" t="str">
            <v>Vertiefungsstudium</v>
          </cell>
          <cell r="L3" t="str">
            <v>Doktorat</v>
          </cell>
          <cell r="M3" t="str">
            <v>Total inkl.
Weiterf.</v>
          </cell>
          <cell r="N3" t="str">
            <v>NDAS -
MAS</v>
          </cell>
          <cell r="O3" t="str">
            <v>NDAS -
MAS</v>
          </cell>
          <cell r="P3" t="str">
            <v>Doppelte gem. BFS</v>
          </cell>
          <cell r="Q3" t="str">
            <v>Total 
nach BFS</v>
          </cell>
          <cell r="R3" t="str">
            <v>NDAS - 
MAS</v>
          </cell>
          <cell r="S3" t="str">
            <v>Total Uni 
IMD</v>
          </cell>
          <cell r="T3" t="str">
            <v>Weiter-
bildung</v>
          </cell>
          <cell r="U3" t="str">
            <v xml:space="preserve">Sem. &gt; Regel Studienzeit
</v>
          </cell>
          <cell r="V3"/>
          <cell r="W3"/>
          <cell r="X3"/>
          <cell r="Y3"/>
          <cell r="Z3"/>
          <cell r="AA3"/>
        </row>
        <row r="4">
          <cell r="B4" t="str">
            <v/>
          </cell>
          <cell r="C4" t="str">
            <v/>
          </cell>
          <cell r="D4" t="str">
            <v/>
          </cell>
          <cell r="E4" t="str">
            <v>Stichtag: = 20141209 / Mit Beurlaubten</v>
          </cell>
          <cell r="F4" t="str">
            <v/>
          </cell>
          <cell r="G4" t="str">
            <v/>
          </cell>
          <cell r="H4" t="str">
            <v/>
          </cell>
          <cell r="I4" t="str">
            <v/>
          </cell>
          <cell r="J4" t="str">
            <v/>
          </cell>
          <cell r="K4" t="str">
            <v/>
          </cell>
          <cell r="L4" t="str">
            <v/>
          </cell>
          <cell r="M4" t="str">
            <v>Ausbild.</v>
          </cell>
          <cell r="N4" t="str">
            <v>&lt;60 ECT</v>
          </cell>
          <cell r="O4" t="str">
            <v>&gt;60 ECT</v>
          </cell>
          <cell r="P4" t="str">
            <v>(Abzug)</v>
          </cell>
          <cell r="Q4" t="str">
            <v>Kriterien</v>
          </cell>
          <cell r="R4" t="str">
            <v>34</v>
          </cell>
          <cell r="S4" t="str">
            <v/>
          </cell>
          <cell r="T4" t="str">
            <v>KWB</v>
          </cell>
          <cell r="U4" t="str">
            <v>Anz</v>
          </cell>
          <cell r="V4" t="str">
            <v>%</v>
          </cell>
          <cell r="W4"/>
          <cell r="X4"/>
          <cell r="Y4"/>
          <cell r="Z4"/>
          <cell r="AA4"/>
        </row>
        <row r="5">
          <cell r="B5" t="str">
            <v/>
          </cell>
          <cell r="C5" t="str">
            <v/>
          </cell>
          <cell r="D5" t="str">
            <v/>
          </cell>
          <cell r="E5" t="str">
            <v/>
          </cell>
          <cell r="F5" t="str">
            <v/>
          </cell>
          <cell r="G5" t="str">
            <v/>
          </cell>
          <cell r="H5" t="str">
            <v/>
          </cell>
          <cell r="I5" t="str">
            <v/>
          </cell>
          <cell r="J5" t="str">
            <v/>
          </cell>
          <cell r="K5" t="str">
            <v/>
          </cell>
          <cell r="L5" t="str">
            <v/>
          </cell>
          <cell r="M5" t="str">
            <v/>
          </cell>
          <cell r="N5" t="str">
            <v/>
          </cell>
          <cell r="O5" t="str">
            <v/>
          </cell>
          <cell r="P5" t="str">
            <v/>
          </cell>
          <cell r="Q5" t="str">
            <v/>
          </cell>
          <cell r="R5" t="str">
            <v/>
          </cell>
          <cell r="S5" t="str">
            <v/>
          </cell>
          <cell r="T5" t="str">
            <v/>
          </cell>
          <cell r="U5" t="str">
            <v/>
          </cell>
          <cell r="V5" t="str">
            <v/>
          </cell>
          <cell r="W5"/>
          <cell r="X5"/>
          <cell r="Y5"/>
          <cell r="Z5"/>
          <cell r="AA5"/>
        </row>
        <row r="6">
          <cell r="B6">
            <v>0</v>
          </cell>
          <cell r="C6" t="str">
            <v>1</v>
          </cell>
          <cell r="D6">
            <v>0</v>
          </cell>
          <cell r="E6" t="str">
            <v>Geistes- &amp; Sozialwissenschaften</v>
          </cell>
          <cell r="F6">
            <v>0</v>
          </cell>
          <cell r="G6">
            <v>2762</v>
          </cell>
          <cell r="H6">
            <v>0</v>
          </cell>
          <cell r="I6">
            <v>1462</v>
          </cell>
          <cell r="J6">
            <v>4224</v>
          </cell>
          <cell r="K6">
            <v>26</v>
          </cell>
          <cell r="L6">
            <v>634</v>
          </cell>
          <cell r="M6">
            <v>4884</v>
          </cell>
          <cell r="N6">
            <v>27</v>
          </cell>
          <cell r="O6">
            <v>984</v>
          </cell>
          <cell r="P6">
            <v>0</v>
          </cell>
          <cell r="Q6">
            <v>5895</v>
          </cell>
          <cell r="R6">
            <v>349</v>
          </cell>
          <cell r="S6">
            <v>6244</v>
          </cell>
          <cell r="T6">
            <v>1332</v>
          </cell>
          <cell r="U6">
            <v>1094</v>
          </cell>
          <cell r="V6">
            <v>0.25899621212121199</v>
          </cell>
          <cell r="W6"/>
          <cell r="X6"/>
          <cell r="Y6"/>
          <cell r="Z6"/>
          <cell r="AA6"/>
        </row>
        <row r="7">
          <cell r="B7">
            <v>0</v>
          </cell>
          <cell r="C7" t="str">
            <v>1.1</v>
          </cell>
          <cell r="D7">
            <v>0</v>
          </cell>
          <cell r="E7" t="str">
            <v>Theologie</v>
          </cell>
          <cell r="F7">
            <v>0</v>
          </cell>
          <cell r="G7">
            <v>85</v>
          </cell>
          <cell r="H7">
            <v>0</v>
          </cell>
          <cell r="I7">
            <v>40</v>
          </cell>
          <cell r="J7">
            <v>125</v>
          </cell>
          <cell r="K7">
            <v>2</v>
          </cell>
          <cell r="L7">
            <v>62</v>
          </cell>
          <cell r="M7">
            <v>189</v>
          </cell>
          <cell r="N7">
            <v>22</v>
          </cell>
          <cell r="O7">
            <v>3</v>
          </cell>
          <cell r="P7">
            <v>0</v>
          </cell>
          <cell r="Q7">
            <v>214</v>
          </cell>
          <cell r="R7">
            <v>232</v>
          </cell>
          <cell r="S7">
            <v>446</v>
          </cell>
          <cell r="T7">
            <v>235</v>
          </cell>
          <cell r="U7">
            <v>35</v>
          </cell>
          <cell r="V7">
            <v>0.28000000000000003</v>
          </cell>
          <cell r="W7"/>
          <cell r="X7"/>
          <cell r="Y7"/>
          <cell r="Z7"/>
          <cell r="AA7"/>
        </row>
        <row r="8">
          <cell r="B8">
            <v>0</v>
          </cell>
          <cell r="C8" t="str">
            <v>1.2</v>
          </cell>
          <cell r="D8">
            <v>0</v>
          </cell>
          <cell r="E8" t="str">
            <v>Sprach- und Literaturwissenschaften</v>
          </cell>
          <cell r="F8">
            <v>0</v>
          </cell>
          <cell r="G8">
            <v>673</v>
          </cell>
          <cell r="H8">
            <v>0</v>
          </cell>
          <cell r="I8">
            <v>293</v>
          </cell>
          <cell r="J8">
            <v>966</v>
          </cell>
          <cell r="K8">
            <v>8</v>
          </cell>
          <cell r="L8">
            <v>119</v>
          </cell>
          <cell r="M8">
            <v>1093</v>
          </cell>
          <cell r="N8">
            <v>3</v>
          </cell>
          <cell r="O8">
            <v>0</v>
          </cell>
          <cell r="P8">
            <v>0</v>
          </cell>
          <cell r="Q8">
            <v>1096</v>
          </cell>
          <cell r="R8">
            <v>0</v>
          </cell>
          <cell r="S8">
            <v>1096</v>
          </cell>
          <cell r="T8">
            <v>0</v>
          </cell>
          <cell r="U8">
            <v>245</v>
          </cell>
          <cell r="V8">
            <v>0.25362318840579701</v>
          </cell>
          <cell r="W8"/>
          <cell r="X8"/>
          <cell r="Y8"/>
          <cell r="Z8"/>
          <cell r="AA8"/>
        </row>
        <row r="9">
          <cell r="B9">
            <v>0</v>
          </cell>
          <cell r="C9" t="str">
            <v>1.3</v>
          </cell>
          <cell r="D9">
            <v>0</v>
          </cell>
          <cell r="E9" t="str">
            <v>Historische u. Kulturwissenschaften</v>
          </cell>
          <cell r="F9">
            <v>0</v>
          </cell>
          <cell r="G9">
            <v>863</v>
          </cell>
          <cell r="H9">
            <v>0</v>
          </cell>
          <cell r="I9">
            <v>444</v>
          </cell>
          <cell r="J9">
            <v>1307</v>
          </cell>
          <cell r="K9">
            <v>5</v>
          </cell>
          <cell r="L9">
            <v>274</v>
          </cell>
          <cell r="M9">
            <v>1586</v>
          </cell>
          <cell r="N9">
            <v>1</v>
          </cell>
          <cell r="O9">
            <v>14</v>
          </cell>
          <cell r="P9">
            <v>0</v>
          </cell>
          <cell r="Q9">
            <v>1601</v>
          </cell>
          <cell r="R9">
            <v>11</v>
          </cell>
          <cell r="S9">
            <v>1612</v>
          </cell>
          <cell r="T9">
            <v>25</v>
          </cell>
          <cell r="U9">
            <v>438</v>
          </cell>
          <cell r="V9">
            <v>0.33511859219586798</v>
          </cell>
          <cell r="W9"/>
          <cell r="X9"/>
          <cell r="Y9"/>
          <cell r="Z9"/>
          <cell r="AA9"/>
        </row>
        <row r="10">
          <cell r="B10">
            <v>0</v>
          </cell>
          <cell r="C10" t="str">
            <v>1.4</v>
          </cell>
          <cell r="D10">
            <v>0</v>
          </cell>
          <cell r="E10" t="str">
            <v>Sozialwissenschaften</v>
          </cell>
          <cell r="F10">
            <v>0</v>
          </cell>
          <cell r="G10">
            <v>1141</v>
          </cell>
          <cell r="H10">
            <v>0</v>
          </cell>
          <cell r="I10">
            <v>685</v>
          </cell>
          <cell r="J10">
            <v>1826</v>
          </cell>
          <cell r="K10">
            <v>11</v>
          </cell>
          <cell r="L10">
            <v>179</v>
          </cell>
          <cell r="M10">
            <v>2016</v>
          </cell>
          <cell r="N10">
            <v>1</v>
          </cell>
          <cell r="O10">
            <v>967</v>
          </cell>
          <cell r="P10">
            <v>0</v>
          </cell>
          <cell r="Q10">
            <v>2984</v>
          </cell>
          <cell r="R10">
            <v>106</v>
          </cell>
          <cell r="S10">
            <v>3090</v>
          </cell>
          <cell r="T10">
            <v>1072</v>
          </cell>
          <cell r="U10">
            <v>376</v>
          </cell>
          <cell r="V10">
            <v>0.20591456736034999</v>
          </cell>
          <cell r="W10"/>
          <cell r="X10"/>
          <cell r="Y10"/>
          <cell r="Z10"/>
          <cell r="AA10"/>
        </row>
        <row r="11">
          <cell r="A11">
            <v>0</v>
          </cell>
          <cell r="B11">
            <v>0</v>
          </cell>
          <cell r="C11" t="str">
            <v>2</v>
          </cell>
          <cell r="D11">
            <v>0</v>
          </cell>
          <cell r="E11" t="str">
            <v>Wirtschaftswissenschaften</v>
          </cell>
          <cell r="F11">
            <v>0</v>
          </cell>
          <cell r="G11">
            <v>1435</v>
          </cell>
          <cell r="H11">
            <v>0</v>
          </cell>
          <cell r="I11">
            <v>646</v>
          </cell>
          <cell r="J11">
            <v>2081</v>
          </cell>
          <cell r="K11">
            <v>9</v>
          </cell>
          <cell r="L11">
            <v>98</v>
          </cell>
          <cell r="M11">
            <v>2188</v>
          </cell>
          <cell r="N11">
            <v>0</v>
          </cell>
          <cell r="O11">
            <v>150</v>
          </cell>
          <cell r="P11">
            <v>0</v>
          </cell>
          <cell r="Q11">
            <v>2338</v>
          </cell>
          <cell r="R11">
            <v>301</v>
          </cell>
          <cell r="S11">
            <v>2639</v>
          </cell>
          <cell r="T11">
            <v>451</v>
          </cell>
          <cell r="U11">
            <v>560</v>
          </cell>
          <cell r="V11">
            <v>0.26910139356078799</v>
          </cell>
          <cell r="W11"/>
          <cell r="X11"/>
          <cell r="Y11"/>
          <cell r="Z11"/>
          <cell r="AA11"/>
        </row>
        <row r="12">
          <cell r="A12">
            <v>0</v>
          </cell>
          <cell r="B12">
            <v>0</v>
          </cell>
          <cell r="C12" t="str">
            <v>2.2</v>
          </cell>
          <cell r="D12">
            <v>0</v>
          </cell>
          <cell r="E12" t="str">
            <v>Wirtschaftswissenschaften</v>
          </cell>
          <cell r="F12">
            <v>0</v>
          </cell>
          <cell r="G12">
            <v>1435</v>
          </cell>
          <cell r="H12">
            <v>0</v>
          </cell>
          <cell r="I12">
            <v>646</v>
          </cell>
          <cell r="J12">
            <v>2081</v>
          </cell>
          <cell r="K12">
            <v>9</v>
          </cell>
          <cell r="L12">
            <v>98</v>
          </cell>
          <cell r="M12">
            <v>2188</v>
          </cell>
          <cell r="N12">
            <v>0</v>
          </cell>
          <cell r="O12">
            <v>150</v>
          </cell>
          <cell r="P12">
            <v>0</v>
          </cell>
          <cell r="Q12">
            <v>2338</v>
          </cell>
          <cell r="R12">
            <v>301</v>
          </cell>
          <cell r="S12">
            <v>2639</v>
          </cell>
          <cell r="T12">
            <v>451</v>
          </cell>
          <cell r="U12">
            <v>560</v>
          </cell>
          <cell r="V12">
            <v>0.26910139356078799</v>
          </cell>
          <cell r="W12"/>
          <cell r="X12"/>
          <cell r="Y12"/>
          <cell r="Z12"/>
          <cell r="AA12"/>
        </row>
        <row r="13">
          <cell r="A13">
            <v>0</v>
          </cell>
          <cell r="B13">
            <v>0</v>
          </cell>
          <cell r="C13" t="str">
            <v>3</v>
          </cell>
          <cell r="D13">
            <v>0</v>
          </cell>
          <cell r="E13" t="str">
            <v>Recht</v>
          </cell>
          <cell r="F13">
            <v>0</v>
          </cell>
          <cell r="G13">
            <v>1073</v>
          </cell>
          <cell r="H13">
            <v>0</v>
          </cell>
          <cell r="I13">
            <v>538</v>
          </cell>
          <cell r="J13">
            <v>1611</v>
          </cell>
          <cell r="K13">
            <v>6</v>
          </cell>
          <cell r="L13">
            <v>196</v>
          </cell>
          <cell r="M13">
            <v>1813</v>
          </cell>
          <cell r="N13">
            <v>105</v>
          </cell>
          <cell r="O13">
            <v>115</v>
          </cell>
          <cell r="P13">
            <v>0</v>
          </cell>
          <cell r="Q13">
            <v>2033</v>
          </cell>
          <cell r="R13">
            <v>51</v>
          </cell>
          <cell r="S13">
            <v>2084</v>
          </cell>
          <cell r="T13">
            <v>163</v>
          </cell>
          <cell r="U13">
            <v>405</v>
          </cell>
          <cell r="V13">
            <v>0.25139664804469303</v>
          </cell>
          <cell r="W13"/>
          <cell r="X13"/>
          <cell r="Y13"/>
          <cell r="Z13"/>
          <cell r="AA13"/>
        </row>
        <row r="14">
          <cell r="A14">
            <v>0</v>
          </cell>
          <cell r="B14">
            <v>0</v>
          </cell>
          <cell r="C14" t="str">
            <v>3.3</v>
          </cell>
          <cell r="D14">
            <v>0</v>
          </cell>
          <cell r="E14" t="str">
            <v>Rechtswissenschaften</v>
          </cell>
          <cell r="F14">
            <v>0</v>
          </cell>
          <cell r="G14">
            <v>1073</v>
          </cell>
          <cell r="H14">
            <v>0</v>
          </cell>
          <cell r="I14">
            <v>538</v>
          </cell>
          <cell r="J14">
            <v>1611</v>
          </cell>
          <cell r="K14">
            <v>6</v>
          </cell>
          <cell r="L14">
            <v>196</v>
          </cell>
          <cell r="M14">
            <v>1813</v>
          </cell>
          <cell r="N14">
            <v>105</v>
          </cell>
          <cell r="O14">
            <v>115</v>
          </cell>
          <cell r="P14">
            <v>0</v>
          </cell>
          <cell r="Q14">
            <v>2033</v>
          </cell>
          <cell r="R14">
            <v>51</v>
          </cell>
          <cell r="S14">
            <v>2084</v>
          </cell>
          <cell r="T14">
            <v>163</v>
          </cell>
          <cell r="U14">
            <v>405</v>
          </cell>
          <cell r="V14">
            <v>0.25139664804469303</v>
          </cell>
          <cell r="W14"/>
          <cell r="X14"/>
          <cell r="Y14"/>
          <cell r="Z14"/>
          <cell r="AA14"/>
        </row>
        <row r="15">
          <cell r="A15">
            <v>0</v>
          </cell>
          <cell r="B15">
            <v>0</v>
          </cell>
          <cell r="C15" t="str">
            <v>4</v>
          </cell>
          <cell r="D15">
            <v>0</v>
          </cell>
          <cell r="E15" t="str">
            <v>Exakte &amp; Naturwissenschaften</v>
          </cell>
          <cell r="F15">
            <v>1</v>
          </cell>
          <cell r="G15">
            <v>1196</v>
          </cell>
          <cell r="H15">
            <v>0</v>
          </cell>
          <cell r="I15">
            <v>602</v>
          </cell>
          <cell r="J15">
            <v>1799</v>
          </cell>
          <cell r="K15">
            <v>12</v>
          </cell>
          <cell r="L15">
            <v>467</v>
          </cell>
          <cell r="M15">
            <v>2278</v>
          </cell>
          <cell r="N15">
            <v>15</v>
          </cell>
          <cell r="O15">
            <v>2</v>
          </cell>
          <cell r="P15">
            <v>0</v>
          </cell>
          <cell r="Q15">
            <v>2295</v>
          </cell>
          <cell r="R15">
            <v>37</v>
          </cell>
          <cell r="S15">
            <v>2332</v>
          </cell>
          <cell r="T15">
            <v>39</v>
          </cell>
          <cell r="U15">
            <v>339</v>
          </cell>
          <cell r="V15">
            <v>0.18843802112284599</v>
          </cell>
          <cell r="W15"/>
          <cell r="X15"/>
          <cell r="Y15"/>
          <cell r="Z15"/>
          <cell r="AA15"/>
        </row>
        <row r="16">
          <cell r="A16">
            <v>0</v>
          </cell>
          <cell r="B16">
            <v>0</v>
          </cell>
          <cell r="C16" t="str">
            <v>4.1</v>
          </cell>
          <cell r="D16">
            <v>0</v>
          </cell>
          <cell r="E16" t="str">
            <v>Exakte Wissenschaften</v>
          </cell>
          <cell r="F16">
            <v>0</v>
          </cell>
          <cell r="G16">
            <v>362</v>
          </cell>
          <cell r="H16">
            <v>0</v>
          </cell>
          <cell r="I16">
            <v>141</v>
          </cell>
          <cell r="J16">
            <v>503</v>
          </cell>
          <cell r="K16">
            <v>8</v>
          </cell>
          <cell r="L16">
            <v>170</v>
          </cell>
          <cell r="M16">
            <v>681</v>
          </cell>
          <cell r="N16">
            <v>0</v>
          </cell>
          <cell r="O16">
            <v>2</v>
          </cell>
          <cell r="P16">
            <v>0</v>
          </cell>
          <cell r="Q16">
            <v>683</v>
          </cell>
          <cell r="R16">
            <v>37</v>
          </cell>
          <cell r="S16">
            <v>720</v>
          </cell>
          <cell r="T16">
            <v>39</v>
          </cell>
          <cell r="U16">
            <v>131</v>
          </cell>
          <cell r="V16">
            <v>0.260437375745527</v>
          </cell>
          <cell r="W16"/>
          <cell r="X16"/>
          <cell r="Y16"/>
          <cell r="Z16"/>
          <cell r="AA16"/>
        </row>
        <row r="17">
          <cell r="A17">
            <v>0</v>
          </cell>
          <cell r="B17">
            <v>0</v>
          </cell>
          <cell r="C17" t="str">
            <v>4.2</v>
          </cell>
          <cell r="D17">
            <v>0</v>
          </cell>
          <cell r="E17" t="str">
            <v>Naturwissenschaften</v>
          </cell>
          <cell r="F17">
            <v>1</v>
          </cell>
          <cell r="G17">
            <v>834</v>
          </cell>
          <cell r="H17">
            <v>0</v>
          </cell>
          <cell r="I17">
            <v>461</v>
          </cell>
          <cell r="J17">
            <v>1296</v>
          </cell>
          <cell r="K17">
            <v>4</v>
          </cell>
          <cell r="L17">
            <v>297</v>
          </cell>
          <cell r="M17">
            <v>1597</v>
          </cell>
          <cell r="N17">
            <v>15</v>
          </cell>
          <cell r="O17">
            <v>0</v>
          </cell>
          <cell r="P17">
            <v>0</v>
          </cell>
          <cell r="Q17">
            <v>1612</v>
          </cell>
          <cell r="R17">
            <v>0</v>
          </cell>
          <cell r="S17">
            <v>1612</v>
          </cell>
          <cell r="T17">
            <v>0</v>
          </cell>
          <cell r="U17">
            <v>208</v>
          </cell>
          <cell r="V17">
            <v>0.16049382716049401</v>
          </cell>
          <cell r="W17"/>
          <cell r="X17"/>
          <cell r="Y17"/>
          <cell r="Z17"/>
          <cell r="AA17"/>
        </row>
        <row r="18">
          <cell r="A18">
            <v>0</v>
          </cell>
          <cell r="B18">
            <v>0</v>
          </cell>
          <cell r="C18" t="str">
            <v>5</v>
          </cell>
          <cell r="D18">
            <v>0</v>
          </cell>
          <cell r="E18" t="str">
            <v>Medizin &amp; Pharmazie</v>
          </cell>
          <cell r="F18">
            <v>0</v>
          </cell>
          <cell r="G18">
            <v>775</v>
          </cell>
          <cell r="H18">
            <v>298</v>
          </cell>
          <cell r="I18">
            <v>964</v>
          </cell>
          <cell r="J18">
            <v>2037</v>
          </cell>
          <cell r="K18">
            <v>0</v>
          </cell>
          <cell r="L18">
            <v>1098</v>
          </cell>
          <cell r="M18">
            <v>3135</v>
          </cell>
          <cell r="N18">
            <v>2</v>
          </cell>
          <cell r="O18">
            <v>171</v>
          </cell>
          <cell r="P18">
            <v>0</v>
          </cell>
          <cell r="Q18">
            <v>3308</v>
          </cell>
          <cell r="R18">
            <v>56</v>
          </cell>
          <cell r="S18">
            <v>3364</v>
          </cell>
          <cell r="T18">
            <v>226</v>
          </cell>
          <cell r="U18">
            <v>192</v>
          </cell>
          <cell r="V18">
            <v>9.4256259204712797E-2</v>
          </cell>
          <cell r="W18"/>
          <cell r="X18"/>
          <cell r="Y18"/>
          <cell r="Z18"/>
          <cell r="AA18"/>
        </row>
        <row r="19">
          <cell r="A19">
            <v>0</v>
          </cell>
          <cell r="B19">
            <v>0</v>
          </cell>
          <cell r="C19" t="str">
            <v>5.1</v>
          </cell>
          <cell r="D19">
            <v>0</v>
          </cell>
          <cell r="E19" t="str">
            <v>Humanmedizin</v>
          </cell>
          <cell r="F19">
            <v>0</v>
          </cell>
          <cell r="G19">
            <v>437</v>
          </cell>
          <cell r="H19">
            <v>200</v>
          </cell>
          <cell r="I19">
            <v>584</v>
          </cell>
          <cell r="J19">
            <v>1221</v>
          </cell>
          <cell r="K19">
            <v>0</v>
          </cell>
          <cell r="L19">
            <v>456</v>
          </cell>
          <cell r="M19">
            <v>1677</v>
          </cell>
          <cell r="N19">
            <v>1</v>
          </cell>
          <cell r="O19">
            <v>0</v>
          </cell>
          <cell r="P19">
            <v>0</v>
          </cell>
          <cell r="Q19">
            <v>1678</v>
          </cell>
          <cell r="R19">
            <v>0</v>
          </cell>
          <cell r="S19">
            <v>1678</v>
          </cell>
          <cell r="T19">
            <v>0</v>
          </cell>
          <cell r="U19">
            <v>70</v>
          </cell>
          <cell r="V19">
            <v>5.7330057330057298E-2</v>
          </cell>
          <cell r="W19"/>
          <cell r="X19"/>
          <cell r="Y19"/>
          <cell r="Z19"/>
          <cell r="AA19"/>
        </row>
        <row r="20">
          <cell r="A20">
            <v>0</v>
          </cell>
          <cell r="B20">
            <v>0</v>
          </cell>
          <cell r="C20" t="str">
            <v>5.2</v>
          </cell>
          <cell r="D20">
            <v>0</v>
          </cell>
          <cell r="E20" t="str">
            <v>Zahnmedizin</v>
          </cell>
          <cell r="F20">
            <v>0</v>
          </cell>
          <cell r="G20">
            <v>90</v>
          </cell>
          <cell r="H20">
            <v>36</v>
          </cell>
          <cell r="I20">
            <v>65</v>
          </cell>
          <cell r="J20">
            <v>191</v>
          </cell>
          <cell r="K20">
            <v>0</v>
          </cell>
          <cell r="L20">
            <v>86</v>
          </cell>
          <cell r="M20">
            <v>277</v>
          </cell>
          <cell r="N20">
            <v>0</v>
          </cell>
          <cell r="O20">
            <v>38</v>
          </cell>
          <cell r="P20">
            <v>0</v>
          </cell>
          <cell r="Q20">
            <v>315</v>
          </cell>
          <cell r="R20">
            <v>0</v>
          </cell>
          <cell r="S20">
            <v>315</v>
          </cell>
          <cell r="T20">
            <v>37</v>
          </cell>
          <cell r="U20">
            <v>24</v>
          </cell>
          <cell r="V20">
            <v>0.12565445026177999</v>
          </cell>
          <cell r="W20"/>
          <cell r="X20"/>
          <cell r="Y20"/>
          <cell r="Z20"/>
          <cell r="AA20"/>
        </row>
        <row r="21">
          <cell r="A21">
            <v>0</v>
          </cell>
          <cell r="B21">
            <v>0</v>
          </cell>
          <cell r="C21" t="str">
            <v>5.3</v>
          </cell>
          <cell r="D21">
            <v>0</v>
          </cell>
          <cell r="E21" t="str">
            <v>Veterinärmedizin</v>
          </cell>
          <cell r="F21">
            <v>0</v>
          </cell>
          <cell r="G21">
            <v>177</v>
          </cell>
          <cell r="H21">
            <v>62</v>
          </cell>
          <cell r="I21">
            <v>143</v>
          </cell>
          <cell r="J21">
            <v>382</v>
          </cell>
          <cell r="K21">
            <v>0</v>
          </cell>
          <cell r="L21">
            <v>108</v>
          </cell>
          <cell r="M21">
            <v>490</v>
          </cell>
          <cell r="N21">
            <v>1</v>
          </cell>
          <cell r="O21">
            <v>0</v>
          </cell>
          <cell r="P21">
            <v>0</v>
          </cell>
          <cell r="Q21">
            <v>491</v>
          </cell>
          <cell r="R21">
            <v>0</v>
          </cell>
          <cell r="S21">
            <v>491</v>
          </cell>
          <cell r="T21">
            <v>0</v>
          </cell>
          <cell r="U21">
            <v>53</v>
          </cell>
          <cell r="V21">
            <v>0.13874345549738201</v>
          </cell>
          <cell r="W21"/>
          <cell r="X21"/>
          <cell r="Y21"/>
          <cell r="Z21"/>
          <cell r="AA21"/>
        </row>
        <row r="22">
          <cell r="A22">
            <v>0</v>
          </cell>
          <cell r="B22">
            <v>0</v>
          </cell>
          <cell r="C22" t="str">
            <v>5.4</v>
          </cell>
          <cell r="D22">
            <v>0</v>
          </cell>
          <cell r="E22" t="str">
            <v>Pharmazie</v>
          </cell>
          <cell r="F22">
            <v>0</v>
          </cell>
          <cell r="G22">
            <v>71</v>
          </cell>
          <cell r="H22">
            <v>0</v>
          </cell>
          <cell r="I22">
            <v>0</v>
          </cell>
          <cell r="J22">
            <v>71</v>
          </cell>
          <cell r="K22">
            <v>0</v>
          </cell>
          <cell r="L22">
            <v>0</v>
          </cell>
          <cell r="M22">
            <v>71</v>
          </cell>
          <cell r="N22">
            <v>0</v>
          </cell>
          <cell r="O22">
            <v>0</v>
          </cell>
          <cell r="P22">
            <v>0</v>
          </cell>
          <cell r="Q22">
            <v>71</v>
          </cell>
          <cell r="R22">
            <v>0</v>
          </cell>
          <cell r="S22">
            <v>71</v>
          </cell>
          <cell r="T22">
            <v>0</v>
          </cell>
          <cell r="U22">
            <v>5</v>
          </cell>
          <cell r="V22">
            <v>7.0422535211267595E-2</v>
          </cell>
          <cell r="W22"/>
          <cell r="X22"/>
          <cell r="Y22"/>
          <cell r="Z22"/>
          <cell r="AA22"/>
        </row>
        <row r="23">
          <cell r="A23">
            <v>0</v>
          </cell>
          <cell r="B23">
            <v>0</v>
          </cell>
          <cell r="C23" t="str">
            <v>5.5</v>
          </cell>
          <cell r="D23">
            <v>0</v>
          </cell>
          <cell r="E23" t="str">
            <v>Medizin u. Pharmazie übrige</v>
          </cell>
          <cell r="F23">
            <v>0</v>
          </cell>
          <cell r="G23">
            <v>0</v>
          </cell>
          <cell r="H23">
            <v>0</v>
          </cell>
          <cell r="I23">
            <v>172</v>
          </cell>
          <cell r="J23">
            <v>172</v>
          </cell>
          <cell r="K23">
            <v>0</v>
          </cell>
          <cell r="L23">
            <v>448</v>
          </cell>
          <cell r="M23">
            <v>620</v>
          </cell>
          <cell r="N23">
            <v>0</v>
          </cell>
          <cell r="O23">
            <v>133</v>
          </cell>
          <cell r="P23">
            <v>0</v>
          </cell>
          <cell r="Q23">
            <v>753</v>
          </cell>
          <cell r="R23">
            <v>56</v>
          </cell>
          <cell r="S23">
            <v>809</v>
          </cell>
          <cell r="T23">
            <v>189</v>
          </cell>
          <cell r="U23">
            <v>40</v>
          </cell>
          <cell r="V23">
            <v>0.232558139534884</v>
          </cell>
          <cell r="W23"/>
          <cell r="X23"/>
          <cell r="Y23"/>
          <cell r="Z23"/>
          <cell r="AA23"/>
        </row>
        <row r="24">
          <cell r="A24">
            <v>0</v>
          </cell>
          <cell r="B24">
            <v>0</v>
          </cell>
          <cell r="C24" t="str">
            <v>7</v>
          </cell>
          <cell r="D24">
            <v>0</v>
          </cell>
          <cell r="E24" t="str">
            <v>Interdisziplinäre &amp; andere (Sport, Ökologie)</v>
          </cell>
          <cell r="F24">
            <v>0</v>
          </cell>
          <cell r="G24">
            <v>409</v>
          </cell>
          <cell r="H24">
            <v>0</v>
          </cell>
          <cell r="I24">
            <v>162</v>
          </cell>
          <cell r="J24">
            <v>571</v>
          </cell>
          <cell r="K24">
            <v>4</v>
          </cell>
          <cell r="L24">
            <v>19</v>
          </cell>
          <cell r="M24">
            <v>594</v>
          </cell>
          <cell r="N24">
            <v>0</v>
          </cell>
          <cell r="O24">
            <v>25</v>
          </cell>
          <cell r="P24">
            <v>0</v>
          </cell>
          <cell r="Q24">
            <v>619</v>
          </cell>
          <cell r="R24">
            <v>146</v>
          </cell>
          <cell r="S24">
            <v>765</v>
          </cell>
          <cell r="T24">
            <v>171</v>
          </cell>
          <cell r="U24">
            <v>171</v>
          </cell>
          <cell r="V24">
            <v>0.29947460595446601</v>
          </cell>
          <cell r="W24"/>
          <cell r="X24"/>
          <cell r="Y24"/>
          <cell r="Z24"/>
          <cell r="AA24"/>
        </row>
        <row r="25">
          <cell r="A25">
            <v>0</v>
          </cell>
          <cell r="B25">
            <v>0</v>
          </cell>
          <cell r="C25" t="str">
            <v>7.7</v>
          </cell>
          <cell r="D25">
            <v>0</v>
          </cell>
          <cell r="E25" t="str">
            <v>Interdisziplinäre und andere</v>
          </cell>
          <cell r="F25">
            <v>0</v>
          </cell>
          <cell r="G25">
            <v>409</v>
          </cell>
          <cell r="H25">
            <v>0</v>
          </cell>
          <cell r="I25">
            <v>162</v>
          </cell>
          <cell r="J25">
            <v>571</v>
          </cell>
          <cell r="K25">
            <v>4</v>
          </cell>
          <cell r="L25">
            <v>19</v>
          </cell>
          <cell r="M25">
            <v>594</v>
          </cell>
          <cell r="N25">
            <v>0</v>
          </cell>
          <cell r="O25">
            <v>25</v>
          </cell>
          <cell r="P25">
            <v>0</v>
          </cell>
          <cell r="Q25">
            <v>619</v>
          </cell>
          <cell r="R25">
            <v>146</v>
          </cell>
          <cell r="S25">
            <v>765</v>
          </cell>
          <cell r="T25">
            <v>171</v>
          </cell>
          <cell r="U25">
            <v>171</v>
          </cell>
          <cell r="V25">
            <v>0.29947460595446601</v>
          </cell>
          <cell r="W25"/>
          <cell r="X25"/>
          <cell r="Y25"/>
          <cell r="Z25"/>
          <cell r="AA25"/>
        </row>
        <row r="26">
          <cell r="A26">
            <v>0</v>
          </cell>
          <cell r="B26">
            <v>0</v>
          </cell>
          <cell r="C26" t="str">
            <v>T</v>
          </cell>
          <cell r="D26">
            <v>0</v>
          </cell>
          <cell r="E26" t="str">
            <v>Total</v>
          </cell>
          <cell r="F26">
            <v>1</v>
          </cell>
          <cell r="G26">
            <v>7650</v>
          </cell>
          <cell r="H26">
            <v>298</v>
          </cell>
          <cell r="I26">
            <v>4374</v>
          </cell>
          <cell r="J26">
            <v>12323</v>
          </cell>
          <cell r="K26">
            <v>57</v>
          </cell>
          <cell r="L26">
            <v>2512</v>
          </cell>
          <cell r="M26">
            <v>14892</v>
          </cell>
          <cell r="N26">
            <v>149</v>
          </cell>
          <cell r="O26">
            <v>1447</v>
          </cell>
          <cell r="P26">
            <v>0</v>
          </cell>
          <cell r="Q26">
            <v>16488</v>
          </cell>
          <cell r="R26">
            <v>940</v>
          </cell>
          <cell r="S26">
            <v>17428</v>
          </cell>
          <cell r="T26">
            <v>2382</v>
          </cell>
          <cell r="U26">
            <v>2761</v>
          </cell>
          <cell r="V26">
            <v>0.224052584597906</v>
          </cell>
          <cell r="W26"/>
          <cell r="X26"/>
          <cell r="Y26"/>
          <cell r="Z26"/>
          <cell r="AA26"/>
        </row>
        <row r="27">
          <cell r="A27">
            <v>0</v>
          </cell>
          <cell r="B27">
            <v>0</v>
          </cell>
          <cell r="C27" t="str">
            <v>4</v>
          </cell>
          <cell r="D27">
            <v>0</v>
          </cell>
          <cell r="E27" t="str">
            <v>Theologische Fakultät</v>
          </cell>
          <cell r="F27">
            <v>0</v>
          </cell>
          <cell r="G27">
            <v>85</v>
          </cell>
          <cell r="H27">
            <v>0</v>
          </cell>
          <cell r="I27">
            <v>40</v>
          </cell>
          <cell r="J27">
            <v>125</v>
          </cell>
          <cell r="K27">
            <v>2</v>
          </cell>
          <cell r="L27">
            <v>62</v>
          </cell>
          <cell r="M27">
            <v>189</v>
          </cell>
          <cell r="N27">
            <v>22</v>
          </cell>
          <cell r="O27">
            <v>3</v>
          </cell>
          <cell r="P27">
            <v>0</v>
          </cell>
          <cell r="Q27">
            <v>214</v>
          </cell>
          <cell r="R27">
            <v>232</v>
          </cell>
          <cell r="S27">
            <v>446</v>
          </cell>
          <cell r="T27">
            <v>235</v>
          </cell>
          <cell r="U27">
            <v>35</v>
          </cell>
          <cell r="V27">
            <v>0.28000000000000003</v>
          </cell>
          <cell r="W27"/>
          <cell r="X27"/>
          <cell r="Y27"/>
          <cell r="Z27"/>
          <cell r="AA27"/>
        </row>
        <row r="28">
          <cell r="A28">
            <v>0</v>
          </cell>
          <cell r="B28">
            <v>0</v>
          </cell>
          <cell r="C28" t="str">
            <v>7</v>
          </cell>
          <cell r="D28">
            <v>0</v>
          </cell>
          <cell r="E28" t="str">
            <v>Interfakultäre, interdisziplinäre Angebote</v>
          </cell>
          <cell r="F28">
            <v>0</v>
          </cell>
          <cell r="G28">
            <v>0</v>
          </cell>
          <cell r="H28">
            <v>0</v>
          </cell>
          <cell r="I28">
            <v>0</v>
          </cell>
          <cell r="J28">
            <v>0</v>
          </cell>
          <cell r="K28">
            <v>1</v>
          </cell>
          <cell r="L28">
            <v>0</v>
          </cell>
          <cell r="M28">
            <v>1</v>
          </cell>
          <cell r="N28">
            <v>0</v>
          </cell>
          <cell r="O28">
            <v>0</v>
          </cell>
          <cell r="P28">
            <v>0</v>
          </cell>
          <cell r="Q28">
            <v>1</v>
          </cell>
          <cell r="R28">
            <v>48</v>
          </cell>
          <cell r="S28">
            <v>49</v>
          </cell>
          <cell r="T28">
            <v>48</v>
          </cell>
          <cell r="U28">
            <v>0</v>
          </cell>
          <cell r="V28">
            <v>0</v>
          </cell>
          <cell r="W28"/>
          <cell r="X28"/>
          <cell r="Y28"/>
          <cell r="Z28"/>
          <cell r="AA28"/>
        </row>
        <row r="29">
          <cell r="A29">
            <v>0</v>
          </cell>
          <cell r="B29">
            <v>0</v>
          </cell>
          <cell r="C29" t="str">
            <v>11</v>
          </cell>
          <cell r="D29">
            <v>0</v>
          </cell>
          <cell r="E29" t="str">
            <v>Rechtswissenschaftliche Fakultät</v>
          </cell>
          <cell r="F29">
            <v>0</v>
          </cell>
          <cell r="G29">
            <v>1073</v>
          </cell>
          <cell r="H29">
            <v>0</v>
          </cell>
          <cell r="I29">
            <v>622</v>
          </cell>
          <cell r="J29">
            <v>1695</v>
          </cell>
          <cell r="K29">
            <v>6</v>
          </cell>
          <cell r="L29">
            <v>196</v>
          </cell>
          <cell r="M29">
            <v>1897</v>
          </cell>
          <cell r="N29">
            <v>105</v>
          </cell>
          <cell r="O29">
            <v>210</v>
          </cell>
          <cell r="P29">
            <v>0</v>
          </cell>
          <cell r="Q29">
            <v>2212</v>
          </cell>
          <cell r="R29">
            <v>71</v>
          </cell>
          <cell r="S29">
            <v>2283</v>
          </cell>
          <cell r="T29">
            <v>278</v>
          </cell>
          <cell r="U29">
            <v>427</v>
          </cell>
          <cell r="V29">
            <v>0.25191740412979402</v>
          </cell>
          <cell r="W29"/>
          <cell r="X29"/>
          <cell r="Y29"/>
          <cell r="Z29"/>
          <cell r="AA29"/>
        </row>
        <row r="30">
          <cell r="A30">
            <v>0</v>
          </cell>
          <cell r="B30">
            <v>0</v>
          </cell>
          <cell r="C30" t="str">
            <v>15</v>
          </cell>
          <cell r="D30">
            <v>0</v>
          </cell>
          <cell r="E30" t="str">
            <v>Wirtschafts- und Sozialwissensch. Fakultät</v>
          </cell>
          <cell r="F30">
            <v>0</v>
          </cell>
          <cell r="G30">
            <v>1655</v>
          </cell>
          <cell r="H30">
            <v>0</v>
          </cell>
          <cell r="I30">
            <v>658</v>
          </cell>
          <cell r="J30">
            <v>2313</v>
          </cell>
          <cell r="K30">
            <v>11</v>
          </cell>
          <cell r="L30">
            <v>139</v>
          </cell>
          <cell r="M30">
            <v>2463</v>
          </cell>
          <cell r="N30">
            <v>1</v>
          </cell>
          <cell r="O30">
            <v>121</v>
          </cell>
          <cell r="P30">
            <v>0</v>
          </cell>
          <cell r="Q30">
            <v>2585</v>
          </cell>
          <cell r="R30">
            <v>281</v>
          </cell>
          <cell r="S30">
            <v>2866</v>
          </cell>
          <cell r="T30">
            <v>402</v>
          </cell>
          <cell r="U30">
            <v>607</v>
          </cell>
          <cell r="V30">
            <v>0.26242974492001703</v>
          </cell>
          <cell r="W30"/>
          <cell r="X30"/>
          <cell r="Y30"/>
          <cell r="Z30"/>
          <cell r="AA30"/>
        </row>
        <row r="31">
          <cell r="A31">
            <v>0</v>
          </cell>
          <cell r="B31">
            <v>0</v>
          </cell>
          <cell r="C31" t="str">
            <v>20</v>
          </cell>
          <cell r="D31">
            <v>0</v>
          </cell>
          <cell r="E31" t="str">
            <v>Medizinische Fakultät</v>
          </cell>
          <cell r="F31">
            <v>0</v>
          </cell>
          <cell r="G31">
            <v>527</v>
          </cell>
          <cell r="H31">
            <v>236</v>
          </cell>
          <cell r="I31">
            <v>821</v>
          </cell>
          <cell r="J31">
            <v>1584</v>
          </cell>
          <cell r="K31">
            <v>0</v>
          </cell>
          <cell r="L31">
            <v>888</v>
          </cell>
          <cell r="M31">
            <v>2472</v>
          </cell>
          <cell r="N31">
            <v>1</v>
          </cell>
          <cell r="O31">
            <v>105</v>
          </cell>
          <cell r="P31">
            <v>0</v>
          </cell>
          <cell r="Q31">
            <v>2578</v>
          </cell>
          <cell r="R31">
            <v>56</v>
          </cell>
          <cell r="S31">
            <v>2634</v>
          </cell>
          <cell r="T31">
            <v>160</v>
          </cell>
          <cell r="U31">
            <v>134</v>
          </cell>
          <cell r="V31">
            <v>8.4595959595959599E-2</v>
          </cell>
          <cell r="W31"/>
          <cell r="X31"/>
          <cell r="Y31"/>
          <cell r="Z31"/>
          <cell r="AA31"/>
        </row>
        <row r="32">
          <cell r="A32">
            <v>0</v>
          </cell>
          <cell r="B32">
            <v>0</v>
          </cell>
          <cell r="C32" t="str">
            <v>60</v>
          </cell>
          <cell r="D32">
            <v>0</v>
          </cell>
          <cell r="E32" t="str">
            <v>Vetsuisse Fakultät Bern</v>
          </cell>
          <cell r="F32">
            <v>0</v>
          </cell>
          <cell r="G32">
            <v>177</v>
          </cell>
          <cell r="H32">
            <v>62</v>
          </cell>
          <cell r="I32">
            <v>143</v>
          </cell>
          <cell r="J32">
            <v>382</v>
          </cell>
          <cell r="K32">
            <v>0</v>
          </cell>
          <cell r="L32">
            <v>160</v>
          </cell>
          <cell r="M32">
            <v>542</v>
          </cell>
          <cell r="N32">
            <v>1</v>
          </cell>
          <cell r="O32">
            <v>0</v>
          </cell>
          <cell r="P32">
            <v>0</v>
          </cell>
          <cell r="Q32">
            <v>543</v>
          </cell>
          <cell r="R32">
            <v>0</v>
          </cell>
          <cell r="S32">
            <v>543</v>
          </cell>
          <cell r="T32">
            <v>0</v>
          </cell>
          <cell r="U32">
            <v>53</v>
          </cell>
          <cell r="V32">
            <v>0.13874345549738201</v>
          </cell>
          <cell r="W32"/>
          <cell r="X32"/>
          <cell r="Y32"/>
          <cell r="Z32"/>
          <cell r="AA32"/>
        </row>
        <row r="33">
          <cell r="A33">
            <v>0</v>
          </cell>
          <cell r="B33">
            <v>0</v>
          </cell>
          <cell r="C33" t="str">
            <v>70</v>
          </cell>
          <cell r="D33">
            <v>0</v>
          </cell>
          <cell r="E33" t="str">
            <v>Philosophisch-Historische Fakultät</v>
          </cell>
          <cell r="F33">
            <v>0</v>
          </cell>
          <cell r="G33">
            <v>1536</v>
          </cell>
          <cell r="H33">
            <v>0</v>
          </cell>
          <cell r="I33">
            <v>737</v>
          </cell>
          <cell r="J33">
            <v>2273</v>
          </cell>
          <cell r="K33">
            <v>13</v>
          </cell>
          <cell r="L33">
            <v>393</v>
          </cell>
          <cell r="M33">
            <v>2679</v>
          </cell>
          <cell r="N33">
            <v>4</v>
          </cell>
          <cell r="O33">
            <v>25</v>
          </cell>
          <cell r="P33">
            <v>0</v>
          </cell>
          <cell r="Q33">
            <v>2708</v>
          </cell>
          <cell r="R33">
            <v>23</v>
          </cell>
          <cell r="S33">
            <v>2731</v>
          </cell>
          <cell r="T33">
            <v>48</v>
          </cell>
          <cell r="U33">
            <v>683</v>
          </cell>
          <cell r="V33">
            <v>0.30048394192696898</v>
          </cell>
          <cell r="W33"/>
          <cell r="X33"/>
          <cell r="Y33"/>
          <cell r="Z33"/>
          <cell r="AA33"/>
        </row>
        <row r="34">
          <cell r="A34">
            <v>0</v>
          </cell>
          <cell r="B34">
            <v>0</v>
          </cell>
          <cell r="C34" t="str">
            <v>78</v>
          </cell>
          <cell r="D34">
            <v>0</v>
          </cell>
          <cell r="E34" t="str">
            <v>Philosophisch-Humanwissensch. Fakultät</v>
          </cell>
          <cell r="F34">
            <v>0</v>
          </cell>
          <cell r="G34">
            <v>1330</v>
          </cell>
          <cell r="H34">
            <v>0</v>
          </cell>
          <cell r="I34">
            <v>751</v>
          </cell>
          <cell r="J34">
            <v>2081</v>
          </cell>
          <cell r="K34">
            <v>12</v>
          </cell>
          <cell r="L34">
            <v>159</v>
          </cell>
          <cell r="M34">
            <v>2252</v>
          </cell>
          <cell r="N34">
            <v>0</v>
          </cell>
          <cell r="O34">
            <v>981</v>
          </cell>
          <cell r="P34">
            <v>0</v>
          </cell>
          <cell r="Q34">
            <v>3233</v>
          </cell>
          <cell r="R34">
            <v>192</v>
          </cell>
          <cell r="S34">
            <v>3425</v>
          </cell>
          <cell r="T34">
            <v>1172</v>
          </cell>
          <cell r="U34">
            <v>478</v>
          </cell>
          <cell r="V34">
            <v>0.22969726093224399</v>
          </cell>
          <cell r="W34"/>
          <cell r="X34"/>
          <cell r="Y34"/>
          <cell r="Z34"/>
          <cell r="AA34"/>
        </row>
        <row r="35">
          <cell r="A35">
            <v>0</v>
          </cell>
          <cell r="B35">
            <v>0</v>
          </cell>
          <cell r="C35" t="str">
            <v>80</v>
          </cell>
          <cell r="D35">
            <v>0</v>
          </cell>
          <cell r="E35" t="str">
            <v>Philosophisch-Naturwissensch. Fakultät</v>
          </cell>
          <cell r="F35">
            <v>1</v>
          </cell>
          <cell r="G35">
            <v>1267</v>
          </cell>
          <cell r="H35">
            <v>0</v>
          </cell>
          <cell r="I35">
            <v>602</v>
          </cell>
          <cell r="J35">
            <v>1870</v>
          </cell>
          <cell r="K35">
            <v>12</v>
          </cell>
          <cell r="L35">
            <v>515</v>
          </cell>
          <cell r="M35">
            <v>2397</v>
          </cell>
          <cell r="N35">
            <v>15</v>
          </cell>
          <cell r="O35">
            <v>2</v>
          </cell>
          <cell r="P35">
            <v>0</v>
          </cell>
          <cell r="Q35">
            <v>2414</v>
          </cell>
          <cell r="R35">
            <v>37</v>
          </cell>
          <cell r="S35">
            <v>2451</v>
          </cell>
          <cell r="T35">
            <v>39</v>
          </cell>
          <cell r="U35">
            <v>344</v>
          </cell>
          <cell r="V35">
            <v>0.18395721925133701</v>
          </cell>
          <cell r="W35"/>
          <cell r="X35"/>
          <cell r="Y35"/>
          <cell r="Z35"/>
          <cell r="AA35"/>
        </row>
        <row r="36">
          <cell r="A36">
            <v>0</v>
          </cell>
          <cell r="B36">
            <v>0</v>
          </cell>
          <cell r="C36" t="str">
            <v>TF</v>
          </cell>
          <cell r="D36">
            <v>0</v>
          </cell>
          <cell r="E36" t="str">
            <v>Total</v>
          </cell>
          <cell r="F36">
            <v>1</v>
          </cell>
          <cell r="G36">
            <v>7650</v>
          </cell>
          <cell r="H36">
            <v>298</v>
          </cell>
          <cell r="I36">
            <v>4374</v>
          </cell>
          <cell r="J36">
            <v>12323</v>
          </cell>
          <cell r="K36">
            <v>57</v>
          </cell>
          <cell r="L36">
            <v>2512</v>
          </cell>
          <cell r="M36">
            <v>14892</v>
          </cell>
          <cell r="N36">
            <v>149</v>
          </cell>
          <cell r="O36">
            <v>1447</v>
          </cell>
          <cell r="P36">
            <v>0</v>
          </cell>
          <cell r="Q36">
            <v>16488</v>
          </cell>
          <cell r="R36">
            <v>940</v>
          </cell>
          <cell r="S36">
            <v>17428</v>
          </cell>
          <cell r="T36">
            <v>2382</v>
          </cell>
          <cell r="U36">
            <v>2761</v>
          </cell>
          <cell r="V36">
            <v>0.224052584597906</v>
          </cell>
          <cell r="W36"/>
          <cell r="X36"/>
          <cell r="Y36"/>
          <cell r="Z36"/>
          <cell r="AA36"/>
        </row>
        <row r="37">
          <cell r="A37">
            <v>0</v>
          </cell>
          <cell r="B37">
            <v>0</v>
          </cell>
          <cell r="C37" t="str">
            <v>1</v>
          </cell>
          <cell r="D37">
            <v>0</v>
          </cell>
          <cell r="E37" t="str">
            <v>Geistes- &amp; Sozialwissenschaften</v>
          </cell>
          <cell r="F37">
            <v>0</v>
          </cell>
          <cell r="G37">
            <v>2762</v>
          </cell>
          <cell r="H37">
            <v>0</v>
          </cell>
          <cell r="I37">
            <v>1462</v>
          </cell>
          <cell r="J37">
            <v>4224</v>
          </cell>
          <cell r="K37">
            <v>26</v>
          </cell>
          <cell r="L37">
            <v>634</v>
          </cell>
          <cell r="M37">
            <v>4884</v>
          </cell>
          <cell r="N37">
            <v>27</v>
          </cell>
          <cell r="O37">
            <v>984</v>
          </cell>
          <cell r="P37">
            <v>0</v>
          </cell>
          <cell r="Q37">
            <v>5895</v>
          </cell>
          <cell r="R37">
            <v>349</v>
          </cell>
          <cell r="S37">
            <v>6244</v>
          </cell>
          <cell r="T37">
            <v>1332</v>
          </cell>
          <cell r="U37">
            <v>1094</v>
          </cell>
          <cell r="V37">
            <v>0.25899621212121199</v>
          </cell>
          <cell r="W37"/>
          <cell r="X37"/>
          <cell r="Y37"/>
          <cell r="Z37"/>
          <cell r="AA37"/>
        </row>
        <row r="38">
          <cell r="A38">
            <v>0</v>
          </cell>
          <cell r="B38">
            <v>0</v>
          </cell>
          <cell r="C38" t="str">
            <v>1.1</v>
          </cell>
          <cell r="D38">
            <v>0</v>
          </cell>
          <cell r="E38" t="str">
            <v>Theologie</v>
          </cell>
          <cell r="F38">
            <v>0</v>
          </cell>
          <cell r="G38">
            <v>85</v>
          </cell>
          <cell r="H38">
            <v>0</v>
          </cell>
          <cell r="I38">
            <v>40</v>
          </cell>
          <cell r="J38">
            <v>125</v>
          </cell>
          <cell r="K38">
            <v>2</v>
          </cell>
          <cell r="L38">
            <v>62</v>
          </cell>
          <cell r="M38">
            <v>189</v>
          </cell>
          <cell r="N38">
            <v>22</v>
          </cell>
          <cell r="O38">
            <v>3</v>
          </cell>
          <cell r="P38">
            <v>0</v>
          </cell>
          <cell r="Q38">
            <v>214</v>
          </cell>
          <cell r="R38">
            <v>232</v>
          </cell>
          <cell r="S38">
            <v>446</v>
          </cell>
          <cell r="T38">
            <v>235</v>
          </cell>
          <cell r="U38">
            <v>35</v>
          </cell>
          <cell r="V38">
            <v>0.28000000000000003</v>
          </cell>
          <cell r="W38"/>
          <cell r="X38"/>
          <cell r="Y38"/>
          <cell r="Z38"/>
          <cell r="AA38"/>
        </row>
        <row r="39">
          <cell r="A39">
            <v>0</v>
          </cell>
          <cell r="B39">
            <v>0</v>
          </cell>
          <cell r="C39" t="str">
            <v>0</v>
          </cell>
          <cell r="D39">
            <v>0</v>
          </cell>
          <cell r="E39" t="str">
            <v>Theologie fächerübergr./übrige</v>
          </cell>
          <cell r="F39">
            <v>0</v>
          </cell>
          <cell r="G39">
            <v>25</v>
          </cell>
          <cell r="H39">
            <v>0</v>
          </cell>
          <cell r="I39">
            <v>4</v>
          </cell>
          <cell r="J39">
            <v>29</v>
          </cell>
          <cell r="K39">
            <v>0</v>
          </cell>
          <cell r="L39">
            <v>11</v>
          </cell>
          <cell r="M39">
            <v>40</v>
          </cell>
          <cell r="N39">
            <v>0</v>
          </cell>
          <cell r="O39">
            <v>2</v>
          </cell>
          <cell r="P39">
            <v>0</v>
          </cell>
          <cell r="Q39">
            <v>42</v>
          </cell>
          <cell r="R39">
            <v>140</v>
          </cell>
          <cell r="S39">
            <v>182</v>
          </cell>
          <cell r="T39">
            <v>142</v>
          </cell>
          <cell r="U39">
            <v>9</v>
          </cell>
          <cell r="V39">
            <v>0.31034482758620702</v>
          </cell>
          <cell r="W39"/>
          <cell r="X39"/>
          <cell r="Y39"/>
          <cell r="Z39"/>
          <cell r="AA39"/>
        </row>
        <row r="40">
          <cell r="A40">
            <v>653</v>
          </cell>
          <cell r="B40">
            <v>4</v>
          </cell>
          <cell r="C40" t="str">
            <v>1201</v>
          </cell>
          <cell r="D40">
            <v>653</v>
          </cell>
          <cell r="E40" t="str">
            <v>Religionswissenschaft</v>
          </cell>
          <cell r="F40">
            <v>0</v>
          </cell>
          <cell r="G40">
            <v>25</v>
          </cell>
          <cell r="H40">
            <v>0</v>
          </cell>
          <cell r="I40">
            <v>3</v>
          </cell>
          <cell r="J40">
            <v>28</v>
          </cell>
          <cell r="K40">
            <v>0</v>
          </cell>
          <cell r="L40">
            <v>11</v>
          </cell>
          <cell r="M40">
            <v>39</v>
          </cell>
          <cell r="N40">
            <v>0</v>
          </cell>
          <cell r="O40">
            <v>0</v>
          </cell>
          <cell r="P40">
            <v>0</v>
          </cell>
          <cell r="Q40">
            <v>39</v>
          </cell>
          <cell r="R40">
            <v>0</v>
          </cell>
          <cell r="S40">
            <v>39</v>
          </cell>
          <cell r="T40">
            <v>0</v>
          </cell>
          <cell r="U40">
            <v>8</v>
          </cell>
          <cell r="V40">
            <v>0.28571428571428598</v>
          </cell>
          <cell r="W40"/>
          <cell r="X40"/>
          <cell r="Y40"/>
          <cell r="Z40"/>
          <cell r="AA40"/>
        </row>
        <row r="41">
          <cell r="A41">
            <v>736</v>
          </cell>
          <cell r="B41">
            <v>4</v>
          </cell>
          <cell r="C41" t="str">
            <v>1201</v>
          </cell>
          <cell r="D41">
            <v>736</v>
          </cell>
          <cell r="E41" t="str">
            <v>Seelsorge und Pastoralpsychologie</v>
          </cell>
          <cell r="F41">
            <v>0</v>
          </cell>
          <cell r="G41">
            <v>0</v>
          </cell>
          <cell r="H41">
            <v>0</v>
          </cell>
          <cell r="I41">
            <v>0</v>
          </cell>
          <cell r="J41">
            <v>0</v>
          </cell>
          <cell r="K41">
            <v>0</v>
          </cell>
          <cell r="L41">
            <v>0</v>
          </cell>
          <cell r="M41">
            <v>0</v>
          </cell>
          <cell r="N41">
            <v>0</v>
          </cell>
          <cell r="O41">
            <v>2</v>
          </cell>
          <cell r="P41">
            <v>0</v>
          </cell>
          <cell r="Q41">
            <v>2</v>
          </cell>
          <cell r="R41">
            <v>139</v>
          </cell>
          <cell r="S41">
            <v>141</v>
          </cell>
          <cell r="T41">
            <v>141</v>
          </cell>
          <cell r="U41">
            <v>0</v>
          </cell>
          <cell r="V41">
            <v>0</v>
          </cell>
          <cell r="W41"/>
          <cell r="X41"/>
          <cell r="Y41"/>
          <cell r="Z41"/>
          <cell r="AA41"/>
        </row>
        <row r="42">
          <cell r="A42">
            <v>2122</v>
          </cell>
          <cell r="B42">
            <v>4</v>
          </cell>
          <cell r="C42" t="str">
            <v>1201</v>
          </cell>
          <cell r="D42">
            <v>2122</v>
          </cell>
          <cell r="E42" t="str">
            <v>Antikes Judentum</v>
          </cell>
          <cell r="F42">
            <v>0</v>
          </cell>
          <cell r="G42">
            <v>0</v>
          </cell>
          <cell r="H42">
            <v>0</v>
          </cell>
          <cell r="I42">
            <v>1</v>
          </cell>
          <cell r="J42">
            <v>1</v>
          </cell>
          <cell r="K42">
            <v>0</v>
          </cell>
          <cell r="L42">
            <v>0</v>
          </cell>
          <cell r="M42">
            <v>1</v>
          </cell>
          <cell r="N42">
            <v>0</v>
          </cell>
          <cell r="O42">
            <v>0</v>
          </cell>
          <cell r="P42">
            <v>0</v>
          </cell>
          <cell r="Q42">
            <v>1</v>
          </cell>
          <cell r="R42">
            <v>0</v>
          </cell>
          <cell r="S42">
            <v>1</v>
          </cell>
          <cell r="T42">
            <v>0</v>
          </cell>
          <cell r="U42">
            <v>1</v>
          </cell>
          <cell r="V42">
            <v>1</v>
          </cell>
          <cell r="W42"/>
          <cell r="X42"/>
          <cell r="Y42"/>
          <cell r="Z42"/>
          <cell r="AA42"/>
        </row>
        <row r="43">
          <cell r="A43">
            <v>3019</v>
          </cell>
          <cell r="B43">
            <v>4</v>
          </cell>
          <cell r="C43" t="str">
            <v>1201</v>
          </cell>
          <cell r="D43">
            <v>3019</v>
          </cell>
          <cell r="E43" t="str">
            <v>Kirche im Straf- und Massnahmenvollzug</v>
          </cell>
          <cell r="F43">
            <v>0</v>
          </cell>
          <cell r="G43">
            <v>0</v>
          </cell>
          <cell r="H43">
            <v>0</v>
          </cell>
          <cell r="I43">
            <v>0</v>
          </cell>
          <cell r="J43">
            <v>0</v>
          </cell>
          <cell r="K43">
            <v>0</v>
          </cell>
          <cell r="L43">
            <v>0</v>
          </cell>
          <cell r="M43">
            <v>0</v>
          </cell>
          <cell r="N43">
            <v>0</v>
          </cell>
          <cell r="O43">
            <v>0</v>
          </cell>
          <cell r="P43">
            <v>0</v>
          </cell>
          <cell r="Q43">
            <v>0</v>
          </cell>
          <cell r="R43">
            <v>1</v>
          </cell>
          <cell r="S43">
            <v>1</v>
          </cell>
          <cell r="T43">
            <v>1</v>
          </cell>
          <cell r="U43">
            <v>0</v>
          </cell>
          <cell r="V43">
            <v>0</v>
          </cell>
          <cell r="W43"/>
          <cell r="X43"/>
          <cell r="Y43"/>
          <cell r="Z43"/>
          <cell r="AA43"/>
        </row>
        <row r="44">
          <cell r="A44">
            <v>0</v>
          </cell>
          <cell r="B44">
            <v>0</v>
          </cell>
          <cell r="C44" t="str">
            <v>0</v>
          </cell>
          <cell r="D44">
            <v>0</v>
          </cell>
          <cell r="E44" t="str">
            <v>Protestantische Theologie</v>
          </cell>
          <cell r="F44">
            <v>0</v>
          </cell>
          <cell r="G44">
            <v>60</v>
          </cell>
          <cell r="H44">
            <v>0</v>
          </cell>
          <cell r="I44">
            <v>36</v>
          </cell>
          <cell r="J44">
            <v>96</v>
          </cell>
          <cell r="K44">
            <v>2</v>
          </cell>
          <cell r="L44">
            <v>47</v>
          </cell>
          <cell r="M44">
            <v>145</v>
          </cell>
          <cell r="N44">
            <v>21</v>
          </cell>
          <cell r="O44">
            <v>1</v>
          </cell>
          <cell r="P44">
            <v>0</v>
          </cell>
          <cell r="Q44">
            <v>167</v>
          </cell>
          <cell r="R44">
            <v>92</v>
          </cell>
          <cell r="S44">
            <v>259</v>
          </cell>
          <cell r="T44">
            <v>93</v>
          </cell>
          <cell r="U44">
            <v>26</v>
          </cell>
          <cell r="V44">
            <v>0.27083333333333298</v>
          </cell>
          <cell r="W44"/>
          <cell r="X44"/>
          <cell r="Y44"/>
          <cell r="Z44"/>
          <cell r="AA44"/>
        </row>
        <row r="45">
          <cell r="A45">
            <v>2130</v>
          </cell>
          <cell r="B45">
            <v>4</v>
          </cell>
          <cell r="C45" t="str">
            <v>1205</v>
          </cell>
          <cell r="D45">
            <v>2130</v>
          </cell>
          <cell r="E45" t="str">
            <v>Theologie</v>
          </cell>
          <cell r="F45">
            <v>0</v>
          </cell>
          <cell r="G45">
            <v>53</v>
          </cell>
          <cell r="H45">
            <v>0</v>
          </cell>
          <cell r="I45">
            <v>32</v>
          </cell>
          <cell r="J45">
            <v>85</v>
          </cell>
          <cell r="K45">
            <v>1</v>
          </cell>
          <cell r="L45">
            <v>44</v>
          </cell>
          <cell r="M45">
            <v>130</v>
          </cell>
          <cell r="N45">
            <v>21</v>
          </cell>
          <cell r="O45">
            <v>0</v>
          </cell>
          <cell r="P45">
            <v>0</v>
          </cell>
          <cell r="Q45">
            <v>151</v>
          </cell>
          <cell r="R45">
            <v>0</v>
          </cell>
          <cell r="S45">
            <v>151</v>
          </cell>
          <cell r="T45">
            <v>0</v>
          </cell>
          <cell r="U45">
            <v>23</v>
          </cell>
          <cell r="V45">
            <v>0.27058823529411802</v>
          </cell>
          <cell r="W45"/>
          <cell r="X45"/>
          <cell r="Y45"/>
          <cell r="Z45"/>
          <cell r="AA45"/>
        </row>
        <row r="46">
          <cell r="A46">
            <v>2132</v>
          </cell>
          <cell r="B46">
            <v>4</v>
          </cell>
          <cell r="C46" t="str">
            <v>1205</v>
          </cell>
          <cell r="D46">
            <v>2132</v>
          </cell>
          <cell r="E46" t="str">
            <v>Judaistik</v>
          </cell>
          <cell r="F46">
            <v>0</v>
          </cell>
          <cell r="G46">
            <v>0</v>
          </cell>
          <cell r="H46">
            <v>0</v>
          </cell>
          <cell r="I46">
            <v>0</v>
          </cell>
          <cell r="J46">
            <v>0</v>
          </cell>
          <cell r="K46">
            <v>0</v>
          </cell>
          <cell r="L46">
            <v>1</v>
          </cell>
          <cell r="M46">
            <v>1</v>
          </cell>
          <cell r="N46">
            <v>0</v>
          </cell>
          <cell r="O46">
            <v>0</v>
          </cell>
          <cell r="P46">
            <v>0</v>
          </cell>
          <cell r="Q46">
            <v>1</v>
          </cell>
          <cell r="R46">
            <v>0</v>
          </cell>
          <cell r="S46">
            <v>1</v>
          </cell>
          <cell r="T46">
            <v>0</v>
          </cell>
          <cell r="U46">
            <v>0</v>
          </cell>
          <cell r="V46">
            <v>0</v>
          </cell>
          <cell r="W46"/>
          <cell r="X46"/>
          <cell r="Y46"/>
          <cell r="Z46"/>
          <cell r="AA46"/>
        </row>
        <row r="47">
          <cell r="A47">
            <v>2140</v>
          </cell>
          <cell r="B47">
            <v>4</v>
          </cell>
          <cell r="C47" t="str">
            <v>1205</v>
          </cell>
          <cell r="D47">
            <v>2140</v>
          </cell>
          <cell r="E47" t="str">
            <v>Interreligiöse Studien</v>
          </cell>
          <cell r="F47">
            <v>0</v>
          </cell>
          <cell r="G47">
            <v>7</v>
          </cell>
          <cell r="H47">
            <v>0</v>
          </cell>
          <cell r="I47">
            <v>4</v>
          </cell>
          <cell r="J47">
            <v>11</v>
          </cell>
          <cell r="K47">
            <v>1</v>
          </cell>
          <cell r="L47">
            <v>2</v>
          </cell>
          <cell r="M47">
            <v>14</v>
          </cell>
          <cell r="N47">
            <v>0</v>
          </cell>
          <cell r="O47">
            <v>0</v>
          </cell>
          <cell r="P47">
            <v>0</v>
          </cell>
          <cell r="Q47">
            <v>14</v>
          </cell>
          <cell r="R47">
            <v>0</v>
          </cell>
          <cell r="S47">
            <v>14</v>
          </cell>
          <cell r="T47">
            <v>0</v>
          </cell>
          <cell r="U47">
            <v>3</v>
          </cell>
          <cell r="V47">
            <v>0.27272727272727298</v>
          </cell>
          <cell r="W47"/>
          <cell r="X47"/>
          <cell r="Y47"/>
          <cell r="Z47"/>
          <cell r="AA47"/>
        </row>
        <row r="48">
          <cell r="A48">
            <v>3000</v>
          </cell>
          <cell r="B48">
            <v>4</v>
          </cell>
          <cell r="C48" t="str">
            <v>1205</v>
          </cell>
          <cell r="D48">
            <v>3000</v>
          </cell>
          <cell r="E48" t="str">
            <v>AusbildungspfarrerIn/Theological Education</v>
          </cell>
          <cell r="F48">
            <v>0</v>
          </cell>
          <cell r="G48">
            <v>0</v>
          </cell>
          <cell r="H48">
            <v>0</v>
          </cell>
          <cell r="I48">
            <v>0</v>
          </cell>
          <cell r="J48">
            <v>0</v>
          </cell>
          <cell r="K48">
            <v>0</v>
          </cell>
          <cell r="L48">
            <v>0</v>
          </cell>
          <cell r="M48">
            <v>0</v>
          </cell>
          <cell r="N48">
            <v>0</v>
          </cell>
          <cell r="O48">
            <v>1</v>
          </cell>
          <cell r="P48">
            <v>0</v>
          </cell>
          <cell r="Q48">
            <v>1</v>
          </cell>
          <cell r="R48">
            <v>92</v>
          </cell>
          <cell r="S48">
            <v>93</v>
          </cell>
          <cell r="T48">
            <v>93</v>
          </cell>
          <cell r="U48">
            <v>0</v>
          </cell>
          <cell r="V48">
            <v>0</v>
          </cell>
          <cell r="W48"/>
          <cell r="X48"/>
          <cell r="Y48"/>
          <cell r="Z48"/>
          <cell r="AA48"/>
        </row>
        <row r="49">
          <cell r="A49">
            <v>0</v>
          </cell>
          <cell r="B49">
            <v>0</v>
          </cell>
          <cell r="C49" t="str">
            <v>0</v>
          </cell>
          <cell r="D49">
            <v>0</v>
          </cell>
          <cell r="E49" t="str">
            <v>Christkatholische Theologie</v>
          </cell>
          <cell r="F49">
            <v>0</v>
          </cell>
          <cell r="G49">
            <v>0</v>
          </cell>
          <cell r="H49">
            <v>0</v>
          </cell>
          <cell r="I49">
            <v>0</v>
          </cell>
          <cell r="J49">
            <v>0</v>
          </cell>
          <cell r="K49">
            <v>0</v>
          </cell>
          <cell r="L49">
            <v>4</v>
          </cell>
          <cell r="M49">
            <v>4</v>
          </cell>
          <cell r="N49">
            <v>1</v>
          </cell>
          <cell r="O49">
            <v>0</v>
          </cell>
          <cell r="P49">
            <v>0</v>
          </cell>
          <cell r="Q49">
            <v>5</v>
          </cell>
          <cell r="R49">
            <v>0</v>
          </cell>
          <cell r="S49">
            <v>5</v>
          </cell>
          <cell r="T49">
            <v>0</v>
          </cell>
          <cell r="U49">
            <v>0</v>
          </cell>
          <cell r="V49">
            <v>0</v>
          </cell>
          <cell r="W49"/>
          <cell r="X49"/>
          <cell r="Y49"/>
          <cell r="Z49"/>
          <cell r="AA49"/>
        </row>
        <row r="50">
          <cell r="A50">
            <v>2200</v>
          </cell>
          <cell r="B50">
            <v>4</v>
          </cell>
          <cell r="C50" t="str">
            <v>1215</v>
          </cell>
          <cell r="D50">
            <v>2200</v>
          </cell>
          <cell r="E50" t="str">
            <v>Christkatholische Theologie</v>
          </cell>
          <cell r="F50">
            <v>0</v>
          </cell>
          <cell r="G50">
            <v>0</v>
          </cell>
          <cell r="H50">
            <v>0</v>
          </cell>
          <cell r="I50">
            <v>0</v>
          </cell>
          <cell r="J50">
            <v>0</v>
          </cell>
          <cell r="K50">
            <v>0</v>
          </cell>
          <cell r="L50">
            <v>4</v>
          </cell>
          <cell r="M50">
            <v>4</v>
          </cell>
          <cell r="N50">
            <v>1</v>
          </cell>
          <cell r="O50">
            <v>0</v>
          </cell>
          <cell r="P50">
            <v>0</v>
          </cell>
          <cell r="Q50">
            <v>5</v>
          </cell>
          <cell r="R50">
            <v>0</v>
          </cell>
          <cell r="S50">
            <v>5</v>
          </cell>
          <cell r="T50">
            <v>0</v>
          </cell>
          <cell r="U50">
            <v>0</v>
          </cell>
          <cell r="V50">
            <v>0</v>
          </cell>
          <cell r="W50"/>
          <cell r="X50"/>
          <cell r="Y50"/>
          <cell r="Z50"/>
          <cell r="AA50"/>
        </row>
        <row r="51">
          <cell r="A51">
            <v>0</v>
          </cell>
          <cell r="B51">
            <v>0</v>
          </cell>
          <cell r="C51" t="str">
            <v>1.2</v>
          </cell>
          <cell r="D51">
            <v>0</v>
          </cell>
          <cell r="E51" t="str">
            <v>Sprach- und Literaturwissenschaften</v>
          </cell>
          <cell r="F51">
            <v>0</v>
          </cell>
          <cell r="G51">
            <v>673</v>
          </cell>
          <cell r="H51">
            <v>0</v>
          </cell>
          <cell r="I51">
            <v>293</v>
          </cell>
          <cell r="J51">
            <v>966</v>
          </cell>
          <cell r="K51">
            <v>8</v>
          </cell>
          <cell r="L51">
            <v>119</v>
          </cell>
          <cell r="M51">
            <v>1093</v>
          </cell>
          <cell r="N51">
            <v>3</v>
          </cell>
          <cell r="O51">
            <v>0</v>
          </cell>
          <cell r="P51">
            <v>0</v>
          </cell>
          <cell r="Q51">
            <v>1096</v>
          </cell>
          <cell r="R51">
            <v>0</v>
          </cell>
          <cell r="S51">
            <v>1096</v>
          </cell>
          <cell r="T51">
            <v>0</v>
          </cell>
          <cell r="U51">
            <v>245</v>
          </cell>
          <cell r="V51">
            <v>0.25362318840579701</v>
          </cell>
          <cell r="W51"/>
          <cell r="X51"/>
          <cell r="Y51"/>
          <cell r="Z51"/>
          <cell r="AA51"/>
        </row>
        <row r="52">
          <cell r="A52">
            <v>0</v>
          </cell>
          <cell r="B52">
            <v>0</v>
          </cell>
          <cell r="C52" t="str">
            <v>0</v>
          </cell>
          <cell r="D52">
            <v>0</v>
          </cell>
          <cell r="E52" t="str">
            <v>SLW fächerübergr./übrige</v>
          </cell>
          <cell r="F52">
            <v>0</v>
          </cell>
          <cell r="G52">
            <v>0</v>
          </cell>
          <cell r="H52">
            <v>0</v>
          </cell>
          <cell r="I52">
            <v>10</v>
          </cell>
          <cell r="J52">
            <v>10</v>
          </cell>
          <cell r="K52">
            <v>0</v>
          </cell>
          <cell r="L52">
            <v>2</v>
          </cell>
          <cell r="M52">
            <v>12</v>
          </cell>
          <cell r="N52">
            <v>0</v>
          </cell>
          <cell r="O52">
            <v>0</v>
          </cell>
          <cell r="P52">
            <v>0</v>
          </cell>
          <cell r="Q52">
            <v>12</v>
          </cell>
          <cell r="R52">
            <v>0</v>
          </cell>
          <cell r="S52">
            <v>12</v>
          </cell>
          <cell r="T52">
            <v>0</v>
          </cell>
          <cell r="U52">
            <v>1</v>
          </cell>
          <cell r="V52">
            <v>0.1</v>
          </cell>
          <cell r="W52"/>
          <cell r="X52"/>
          <cell r="Y52"/>
          <cell r="Z52"/>
          <cell r="AA52"/>
        </row>
        <row r="53">
          <cell r="A53">
            <v>768</v>
          </cell>
          <cell r="B53">
            <v>70</v>
          </cell>
          <cell r="C53" t="str">
            <v>1401</v>
          </cell>
          <cell r="D53">
            <v>768</v>
          </cell>
          <cell r="E53" t="str">
            <v>Editionsphilologie</v>
          </cell>
          <cell r="F53">
            <v>0</v>
          </cell>
          <cell r="G53">
            <v>0</v>
          </cell>
          <cell r="H53">
            <v>0</v>
          </cell>
          <cell r="I53">
            <v>3</v>
          </cell>
          <cell r="J53">
            <v>3</v>
          </cell>
          <cell r="K53">
            <v>0</v>
          </cell>
          <cell r="L53">
            <v>0</v>
          </cell>
          <cell r="M53">
            <v>3</v>
          </cell>
          <cell r="N53">
            <v>0</v>
          </cell>
          <cell r="O53">
            <v>0</v>
          </cell>
          <cell r="P53">
            <v>0</v>
          </cell>
          <cell r="Q53">
            <v>3</v>
          </cell>
          <cell r="R53">
            <v>0</v>
          </cell>
          <cell r="S53">
            <v>3</v>
          </cell>
          <cell r="T53">
            <v>0</v>
          </cell>
          <cell r="U53">
            <v>0</v>
          </cell>
          <cell r="V53">
            <v>0</v>
          </cell>
          <cell r="W53"/>
          <cell r="X53"/>
          <cell r="Y53"/>
          <cell r="Z53"/>
          <cell r="AA53"/>
        </row>
        <row r="54">
          <cell r="A54">
            <v>3030</v>
          </cell>
          <cell r="B54">
            <v>70</v>
          </cell>
          <cell r="C54" t="str">
            <v>1401</v>
          </cell>
          <cell r="D54">
            <v>3030</v>
          </cell>
          <cell r="E54" t="str">
            <v>World Literature</v>
          </cell>
          <cell r="F54">
            <v>0</v>
          </cell>
          <cell r="G54">
            <v>0</v>
          </cell>
          <cell r="H54">
            <v>0</v>
          </cell>
          <cell r="I54">
            <v>7</v>
          </cell>
          <cell r="J54">
            <v>7</v>
          </cell>
          <cell r="K54">
            <v>0</v>
          </cell>
          <cell r="L54">
            <v>2</v>
          </cell>
          <cell r="M54">
            <v>9</v>
          </cell>
          <cell r="N54">
            <v>0</v>
          </cell>
          <cell r="O54">
            <v>0</v>
          </cell>
          <cell r="P54">
            <v>0</v>
          </cell>
          <cell r="Q54">
            <v>9</v>
          </cell>
          <cell r="R54">
            <v>0</v>
          </cell>
          <cell r="S54">
            <v>9</v>
          </cell>
          <cell r="T54">
            <v>0</v>
          </cell>
          <cell r="U54">
            <v>1</v>
          </cell>
          <cell r="V54">
            <v>0.14285714285714299</v>
          </cell>
          <cell r="W54"/>
          <cell r="X54"/>
          <cell r="Y54"/>
          <cell r="Z54"/>
          <cell r="AA54"/>
        </row>
        <row r="55">
          <cell r="A55">
            <v>0</v>
          </cell>
          <cell r="B55">
            <v>0</v>
          </cell>
          <cell r="C55" t="str">
            <v>0</v>
          </cell>
          <cell r="D55">
            <v>0</v>
          </cell>
          <cell r="E55" t="str">
            <v>Linguistik</v>
          </cell>
          <cell r="F55">
            <v>0</v>
          </cell>
          <cell r="G55">
            <v>38</v>
          </cell>
          <cell r="H55">
            <v>0</v>
          </cell>
          <cell r="I55">
            <v>23</v>
          </cell>
          <cell r="J55">
            <v>61</v>
          </cell>
          <cell r="K55">
            <v>0</v>
          </cell>
          <cell r="L55">
            <v>24</v>
          </cell>
          <cell r="M55">
            <v>85</v>
          </cell>
          <cell r="N55">
            <v>0</v>
          </cell>
          <cell r="O55">
            <v>0</v>
          </cell>
          <cell r="P55">
            <v>0</v>
          </cell>
          <cell r="Q55">
            <v>85</v>
          </cell>
          <cell r="R55">
            <v>0</v>
          </cell>
          <cell r="S55">
            <v>85</v>
          </cell>
          <cell r="T55">
            <v>0</v>
          </cell>
          <cell r="U55">
            <v>14</v>
          </cell>
          <cell r="V55">
            <v>0.22950819672131101</v>
          </cell>
          <cell r="W55"/>
          <cell r="X55"/>
          <cell r="Y55"/>
          <cell r="Z55"/>
          <cell r="AA55"/>
        </row>
        <row r="56">
          <cell r="A56">
            <v>650</v>
          </cell>
          <cell r="B56">
            <v>70</v>
          </cell>
          <cell r="C56" t="str">
            <v>1405</v>
          </cell>
          <cell r="D56">
            <v>650</v>
          </cell>
          <cell r="E56" t="str">
            <v>Linguistik</v>
          </cell>
          <cell r="F56">
            <v>0</v>
          </cell>
          <cell r="G56">
            <v>38</v>
          </cell>
          <cell r="H56">
            <v>0</v>
          </cell>
          <cell r="I56">
            <v>13</v>
          </cell>
          <cell r="J56">
            <v>51</v>
          </cell>
          <cell r="K56">
            <v>0</v>
          </cell>
          <cell r="L56">
            <v>12</v>
          </cell>
          <cell r="M56">
            <v>63</v>
          </cell>
          <cell r="N56">
            <v>0</v>
          </cell>
          <cell r="O56">
            <v>0</v>
          </cell>
          <cell r="P56">
            <v>0</v>
          </cell>
          <cell r="Q56">
            <v>63</v>
          </cell>
          <cell r="R56">
            <v>0</v>
          </cell>
          <cell r="S56">
            <v>63</v>
          </cell>
          <cell r="T56">
            <v>0</v>
          </cell>
          <cell r="U56">
            <v>13</v>
          </cell>
          <cell r="V56">
            <v>0.25490196078431399</v>
          </cell>
          <cell r="W56"/>
          <cell r="X56"/>
          <cell r="Y56"/>
          <cell r="Z56"/>
          <cell r="AA56"/>
        </row>
        <row r="57">
          <cell r="A57">
            <v>761</v>
          </cell>
          <cell r="B57">
            <v>70</v>
          </cell>
          <cell r="C57" t="str">
            <v>1405</v>
          </cell>
          <cell r="D57">
            <v>761</v>
          </cell>
          <cell r="E57" t="str">
            <v>Soziolinguistik</v>
          </cell>
          <cell r="F57">
            <v>0</v>
          </cell>
          <cell r="G57">
            <v>0</v>
          </cell>
          <cell r="H57">
            <v>0</v>
          </cell>
          <cell r="I57">
            <v>10</v>
          </cell>
          <cell r="J57">
            <v>10</v>
          </cell>
          <cell r="K57">
            <v>0</v>
          </cell>
          <cell r="L57">
            <v>12</v>
          </cell>
          <cell r="M57">
            <v>22</v>
          </cell>
          <cell r="N57">
            <v>0</v>
          </cell>
          <cell r="O57">
            <v>0</v>
          </cell>
          <cell r="P57">
            <v>0</v>
          </cell>
          <cell r="Q57">
            <v>22</v>
          </cell>
          <cell r="R57">
            <v>0</v>
          </cell>
          <cell r="S57">
            <v>22</v>
          </cell>
          <cell r="T57">
            <v>0</v>
          </cell>
          <cell r="U57">
            <v>1</v>
          </cell>
          <cell r="V57">
            <v>0.1</v>
          </cell>
          <cell r="W57"/>
          <cell r="X57"/>
          <cell r="Y57"/>
          <cell r="Z57"/>
          <cell r="AA57"/>
        </row>
        <row r="58">
          <cell r="A58">
            <v>0</v>
          </cell>
          <cell r="B58">
            <v>0</v>
          </cell>
          <cell r="C58" t="str">
            <v>0</v>
          </cell>
          <cell r="D58">
            <v>0</v>
          </cell>
          <cell r="E58" t="str">
            <v>Deutsche SLW</v>
          </cell>
          <cell r="F58">
            <v>0</v>
          </cell>
          <cell r="G58">
            <v>235</v>
          </cell>
          <cell r="H58">
            <v>0</v>
          </cell>
          <cell r="I58">
            <v>102</v>
          </cell>
          <cell r="J58">
            <v>337</v>
          </cell>
          <cell r="K58">
            <v>2</v>
          </cell>
          <cell r="L58">
            <v>30</v>
          </cell>
          <cell r="M58">
            <v>369</v>
          </cell>
          <cell r="N58">
            <v>3</v>
          </cell>
          <cell r="O58">
            <v>0</v>
          </cell>
          <cell r="P58">
            <v>0</v>
          </cell>
          <cell r="Q58">
            <v>372</v>
          </cell>
          <cell r="R58">
            <v>0</v>
          </cell>
          <cell r="S58">
            <v>372</v>
          </cell>
          <cell r="T58">
            <v>0</v>
          </cell>
          <cell r="U58">
            <v>94</v>
          </cell>
          <cell r="V58">
            <v>0.27893175074184001</v>
          </cell>
          <cell r="W58"/>
          <cell r="X58"/>
          <cell r="Y58"/>
          <cell r="Z58"/>
          <cell r="AA58"/>
        </row>
        <row r="59">
          <cell r="A59">
            <v>605</v>
          </cell>
          <cell r="B59">
            <v>70</v>
          </cell>
          <cell r="C59" t="str">
            <v>1410</v>
          </cell>
          <cell r="D59">
            <v>605</v>
          </cell>
          <cell r="E59" t="str">
            <v>Deutsche Literaturwissenschaft</v>
          </cell>
          <cell r="F59">
            <v>0</v>
          </cell>
          <cell r="G59">
            <v>0</v>
          </cell>
          <cell r="H59">
            <v>0</v>
          </cell>
          <cell r="I59">
            <v>34</v>
          </cell>
          <cell r="J59">
            <v>34</v>
          </cell>
          <cell r="K59">
            <v>0</v>
          </cell>
          <cell r="L59">
            <v>17</v>
          </cell>
          <cell r="M59">
            <v>51</v>
          </cell>
          <cell r="N59">
            <v>0</v>
          </cell>
          <cell r="O59">
            <v>0</v>
          </cell>
          <cell r="P59">
            <v>0</v>
          </cell>
          <cell r="Q59">
            <v>51</v>
          </cell>
          <cell r="R59">
            <v>0</v>
          </cell>
          <cell r="S59">
            <v>51</v>
          </cell>
          <cell r="T59">
            <v>0</v>
          </cell>
          <cell r="U59">
            <v>10</v>
          </cell>
          <cell r="V59">
            <v>0.29411764705882398</v>
          </cell>
          <cell r="W59"/>
          <cell r="X59"/>
          <cell r="Y59"/>
          <cell r="Z59"/>
          <cell r="AA59"/>
        </row>
        <row r="60">
          <cell r="A60">
            <v>606</v>
          </cell>
          <cell r="B60">
            <v>70</v>
          </cell>
          <cell r="C60" t="str">
            <v>1410</v>
          </cell>
          <cell r="D60">
            <v>606</v>
          </cell>
          <cell r="E60" t="str">
            <v>Deutsche Sprachwissenschaft</v>
          </cell>
          <cell r="F60">
            <v>0</v>
          </cell>
          <cell r="G60">
            <v>0</v>
          </cell>
          <cell r="H60">
            <v>0</v>
          </cell>
          <cell r="I60">
            <v>15</v>
          </cell>
          <cell r="J60">
            <v>15</v>
          </cell>
          <cell r="K60">
            <v>0</v>
          </cell>
          <cell r="L60">
            <v>9</v>
          </cell>
          <cell r="M60">
            <v>24</v>
          </cell>
          <cell r="N60">
            <v>0</v>
          </cell>
          <cell r="O60">
            <v>0</v>
          </cell>
          <cell r="P60">
            <v>0</v>
          </cell>
          <cell r="Q60">
            <v>24</v>
          </cell>
          <cell r="R60">
            <v>0</v>
          </cell>
          <cell r="S60">
            <v>24</v>
          </cell>
          <cell r="T60">
            <v>0</v>
          </cell>
          <cell r="U60">
            <v>5</v>
          </cell>
          <cell r="V60">
            <v>0.33333333333333298</v>
          </cell>
          <cell r="W60"/>
          <cell r="X60"/>
          <cell r="Y60"/>
          <cell r="Z60"/>
          <cell r="AA60"/>
        </row>
        <row r="61">
          <cell r="A61">
            <v>607</v>
          </cell>
          <cell r="B61">
            <v>70</v>
          </cell>
          <cell r="C61" t="str">
            <v>1410</v>
          </cell>
          <cell r="D61">
            <v>607</v>
          </cell>
          <cell r="E61" t="str">
            <v>Deutsche Sprach- und Literaturwissenschaft</v>
          </cell>
          <cell r="F61">
            <v>0</v>
          </cell>
          <cell r="G61">
            <v>235</v>
          </cell>
          <cell r="H61">
            <v>0</v>
          </cell>
          <cell r="I61">
            <v>53</v>
          </cell>
          <cell r="J61">
            <v>288</v>
          </cell>
          <cell r="K61">
            <v>2</v>
          </cell>
          <cell r="L61">
            <v>4</v>
          </cell>
          <cell r="M61">
            <v>294</v>
          </cell>
          <cell r="N61">
            <v>3</v>
          </cell>
          <cell r="O61">
            <v>0</v>
          </cell>
          <cell r="P61">
            <v>0</v>
          </cell>
          <cell r="Q61">
            <v>297</v>
          </cell>
          <cell r="R61">
            <v>0</v>
          </cell>
          <cell r="S61">
            <v>297</v>
          </cell>
          <cell r="T61">
            <v>0</v>
          </cell>
          <cell r="U61">
            <v>79</v>
          </cell>
          <cell r="V61">
            <v>0.27430555555555602</v>
          </cell>
          <cell r="W61"/>
          <cell r="X61"/>
          <cell r="Y61"/>
          <cell r="Z61"/>
          <cell r="AA61"/>
        </row>
        <row r="62">
          <cell r="A62">
            <v>0</v>
          </cell>
          <cell r="B62">
            <v>0</v>
          </cell>
          <cell r="C62" t="str">
            <v>0</v>
          </cell>
          <cell r="D62">
            <v>0</v>
          </cell>
          <cell r="E62" t="str">
            <v>Französische SLW</v>
          </cell>
          <cell r="F62">
            <v>0</v>
          </cell>
          <cell r="G62">
            <v>33</v>
          </cell>
          <cell r="H62">
            <v>0</v>
          </cell>
          <cell r="I62">
            <v>26</v>
          </cell>
          <cell r="J62">
            <v>59</v>
          </cell>
          <cell r="K62">
            <v>2</v>
          </cell>
          <cell r="L62">
            <v>15</v>
          </cell>
          <cell r="M62">
            <v>76</v>
          </cell>
          <cell r="N62">
            <v>0</v>
          </cell>
          <cell r="O62">
            <v>0</v>
          </cell>
          <cell r="P62">
            <v>0</v>
          </cell>
          <cell r="Q62">
            <v>76</v>
          </cell>
          <cell r="R62">
            <v>0</v>
          </cell>
          <cell r="S62">
            <v>76</v>
          </cell>
          <cell r="T62">
            <v>0</v>
          </cell>
          <cell r="U62">
            <v>14</v>
          </cell>
          <cell r="V62">
            <v>0.23728813559322001</v>
          </cell>
          <cell r="W62"/>
          <cell r="X62"/>
          <cell r="Y62"/>
          <cell r="Z62"/>
          <cell r="AA62"/>
        </row>
        <row r="63">
          <cell r="A63">
            <v>512</v>
          </cell>
          <cell r="B63">
            <v>70</v>
          </cell>
          <cell r="C63" t="str">
            <v>1415</v>
          </cell>
          <cell r="D63">
            <v>512</v>
          </cell>
          <cell r="E63" t="str">
            <v>Linguistique/Littérature francaises</v>
          </cell>
          <cell r="F63">
            <v>0</v>
          </cell>
          <cell r="G63">
            <v>0</v>
          </cell>
          <cell r="H63">
            <v>0</v>
          </cell>
          <cell r="I63">
            <v>18</v>
          </cell>
          <cell r="J63">
            <v>18</v>
          </cell>
          <cell r="K63">
            <v>1</v>
          </cell>
          <cell r="L63">
            <v>15</v>
          </cell>
          <cell r="M63">
            <v>34</v>
          </cell>
          <cell r="N63">
            <v>0</v>
          </cell>
          <cell r="O63">
            <v>0</v>
          </cell>
          <cell r="P63">
            <v>0</v>
          </cell>
          <cell r="Q63">
            <v>34</v>
          </cell>
          <cell r="R63">
            <v>0</v>
          </cell>
          <cell r="S63">
            <v>34</v>
          </cell>
          <cell r="T63">
            <v>0</v>
          </cell>
          <cell r="U63">
            <v>2</v>
          </cell>
          <cell r="V63">
            <v>0.11111111111111099</v>
          </cell>
          <cell r="W63"/>
          <cell r="X63"/>
          <cell r="Y63"/>
          <cell r="Z63"/>
          <cell r="AA63"/>
        </row>
        <row r="64">
          <cell r="A64">
            <v>513</v>
          </cell>
          <cell r="B64">
            <v>70</v>
          </cell>
          <cell r="C64" t="str">
            <v>1415</v>
          </cell>
          <cell r="D64">
            <v>513</v>
          </cell>
          <cell r="E64" t="str">
            <v>Langue et Littérature francaises</v>
          </cell>
          <cell r="F64">
            <v>0</v>
          </cell>
          <cell r="G64">
            <v>33</v>
          </cell>
          <cell r="H64">
            <v>0</v>
          </cell>
          <cell r="I64">
            <v>8</v>
          </cell>
          <cell r="J64">
            <v>41</v>
          </cell>
          <cell r="K64">
            <v>1</v>
          </cell>
          <cell r="L64">
            <v>0</v>
          </cell>
          <cell r="M64">
            <v>42</v>
          </cell>
          <cell r="N64">
            <v>0</v>
          </cell>
          <cell r="O64">
            <v>0</v>
          </cell>
          <cell r="P64">
            <v>0</v>
          </cell>
          <cell r="Q64">
            <v>42</v>
          </cell>
          <cell r="R64">
            <v>0</v>
          </cell>
          <cell r="S64">
            <v>42</v>
          </cell>
          <cell r="T64">
            <v>0</v>
          </cell>
          <cell r="U64">
            <v>12</v>
          </cell>
          <cell r="V64">
            <v>0.292682926829268</v>
          </cell>
          <cell r="W64"/>
          <cell r="X64"/>
          <cell r="Y64"/>
          <cell r="Z64"/>
          <cell r="AA64"/>
        </row>
        <row r="65">
          <cell r="A65">
            <v>0</v>
          </cell>
          <cell r="B65">
            <v>0</v>
          </cell>
          <cell r="C65" t="str">
            <v>0</v>
          </cell>
          <cell r="D65">
            <v>0</v>
          </cell>
          <cell r="E65" t="str">
            <v>Italienische SLW</v>
          </cell>
          <cell r="F65">
            <v>0</v>
          </cell>
          <cell r="G65">
            <v>13</v>
          </cell>
          <cell r="H65">
            <v>0</v>
          </cell>
          <cell r="I65">
            <v>12</v>
          </cell>
          <cell r="J65">
            <v>25</v>
          </cell>
          <cell r="K65">
            <v>0</v>
          </cell>
          <cell r="L65">
            <v>6</v>
          </cell>
          <cell r="M65">
            <v>31</v>
          </cell>
          <cell r="N65">
            <v>0</v>
          </cell>
          <cell r="O65">
            <v>0</v>
          </cell>
          <cell r="P65">
            <v>0</v>
          </cell>
          <cell r="Q65">
            <v>31</v>
          </cell>
          <cell r="R65">
            <v>0</v>
          </cell>
          <cell r="S65">
            <v>31</v>
          </cell>
          <cell r="T65">
            <v>0</v>
          </cell>
          <cell r="U65">
            <v>8</v>
          </cell>
          <cell r="V65">
            <v>0.32</v>
          </cell>
          <cell r="W65"/>
          <cell r="X65"/>
          <cell r="Y65"/>
          <cell r="Z65"/>
          <cell r="AA65"/>
        </row>
        <row r="66">
          <cell r="A66">
            <v>517</v>
          </cell>
          <cell r="B66">
            <v>70</v>
          </cell>
          <cell r="C66" t="str">
            <v>1420</v>
          </cell>
          <cell r="D66">
            <v>517</v>
          </cell>
          <cell r="E66" t="str">
            <v>Italienische Sprachwissenschaft/Literaturwissenschaft</v>
          </cell>
          <cell r="F66">
            <v>0</v>
          </cell>
          <cell r="G66">
            <v>0</v>
          </cell>
          <cell r="H66">
            <v>0</v>
          </cell>
          <cell r="I66">
            <v>0</v>
          </cell>
          <cell r="J66">
            <v>0</v>
          </cell>
          <cell r="K66">
            <v>0</v>
          </cell>
          <cell r="L66">
            <v>6</v>
          </cell>
          <cell r="M66">
            <v>6</v>
          </cell>
          <cell r="N66">
            <v>0</v>
          </cell>
          <cell r="O66">
            <v>0</v>
          </cell>
          <cell r="P66">
            <v>0</v>
          </cell>
          <cell r="Q66">
            <v>6</v>
          </cell>
          <cell r="R66">
            <v>0</v>
          </cell>
          <cell r="S66">
            <v>6</v>
          </cell>
          <cell r="T66">
            <v>0</v>
          </cell>
          <cell r="U66">
            <v>0</v>
          </cell>
          <cell r="V66">
            <v>0</v>
          </cell>
          <cell r="W66"/>
          <cell r="X66"/>
          <cell r="Y66"/>
          <cell r="Z66"/>
          <cell r="AA66"/>
        </row>
        <row r="67">
          <cell r="A67">
            <v>630</v>
          </cell>
          <cell r="B67">
            <v>70</v>
          </cell>
          <cell r="C67" t="str">
            <v>1420</v>
          </cell>
          <cell r="D67">
            <v>630</v>
          </cell>
          <cell r="E67" t="str">
            <v>Italienische Sprach- und Literaturwissenschaft</v>
          </cell>
          <cell r="F67">
            <v>0</v>
          </cell>
          <cell r="G67">
            <v>13</v>
          </cell>
          <cell r="H67">
            <v>0</v>
          </cell>
          <cell r="I67">
            <v>0</v>
          </cell>
          <cell r="J67">
            <v>13</v>
          </cell>
          <cell r="K67">
            <v>0</v>
          </cell>
          <cell r="L67">
            <v>0</v>
          </cell>
          <cell r="M67">
            <v>13</v>
          </cell>
          <cell r="N67">
            <v>0</v>
          </cell>
          <cell r="O67">
            <v>0</v>
          </cell>
          <cell r="P67">
            <v>0</v>
          </cell>
          <cell r="Q67">
            <v>13</v>
          </cell>
          <cell r="R67">
            <v>0</v>
          </cell>
          <cell r="S67">
            <v>13</v>
          </cell>
          <cell r="T67">
            <v>0</v>
          </cell>
          <cell r="U67">
            <v>7</v>
          </cell>
          <cell r="V67">
            <v>0.53846153846153799</v>
          </cell>
          <cell r="W67"/>
          <cell r="X67"/>
          <cell r="Y67"/>
          <cell r="Z67"/>
          <cell r="AA67"/>
        </row>
        <row r="68">
          <cell r="A68">
            <v>633</v>
          </cell>
          <cell r="B68">
            <v>70</v>
          </cell>
          <cell r="C68" t="str">
            <v>1420</v>
          </cell>
          <cell r="D68">
            <v>633</v>
          </cell>
          <cell r="E68" t="str">
            <v>Italienische Sprachwissenschaft</v>
          </cell>
          <cell r="F68">
            <v>0</v>
          </cell>
          <cell r="G68">
            <v>0</v>
          </cell>
          <cell r="H68">
            <v>0</v>
          </cell>
          <cell r="I68">
            <v>7</v>
          </cell>
          <cell r="J68">
            <v>7</v>
          </cell>
          <cell r="K68">
            <v>0</v>
          </cell>
          <cell r="L68">
            <v>0</v>
          </cell>
          <cell r="M68">
            <v>7</v>
          </cell>
          <cell r="N68">
            <v>0</v>
          </cell>
          <cell r="O68">
            <v>0</v>
          </cell>
          <cell r="P68">
            <v>0</v>
          </cell>
          <cell r="Q68">
            <v>7</v>
          </cell>
          <cell r="R68">
            <v>0</v>
          </cell>
          <cell r="S68">
            <v>7</v>
          </cell>
          <cell r="T68">
            <v>0</v>
          </cell>
          <cell r="U68">
            <v>1</v>
          </cell>
          <cell r="V68">
            <v>0.14285714285714299</v>
          </cell>
          <cell r="W68"/>
          <cell r="X68"/>
          <cell r="Y68"/>
          <cell r="Z68"/>
          <cell r="AA68"/>
        </row>
        <row r="69">
          <cell r="A69">
            <v>634</v>
          </cell>
          <cell r="B69">
            <v>70</v>
          </cell>
          <cell r="C69" t="str">
            <v>1420</v>
          </cell>
          <cell r="D69">
            <v>634</v>
          </cell>
          <cell r="E69" t="str">
            <v>Italienische Literaturwissenschaft</v>
          </cell>
          <cell r="F69">
            <v>0</v>
          </cell>
          <cell r="G69">
            <v>0</v>
          </cell>
          <cell r="H69">
            <v>0</v>
          </cell>
          <cell r="I69">
            <v>5</v>
          </cell>
          <cell r="J69">
            <v>5</v>
          </cell>
          <cell r="K69">
            <v>0</v>
          </cell>
          <cell r="L69">
            <v>0</v>
          </cell>
          <cell r="M69">
            <v>5</v>
          </cell>
          <cell r="N69">
            <v>0</v>
          </cell>
          <cell r="O69">
            <v>0</v>
          </cell>
          <cell r="P69">
            <v>0</v>
          </cell>
          <cell r="Q69">
            <v>5</v>
          </cell>
          <cell r="R69">
            <v>0</v>
          </cell>
          <cell r="S69">
            <v>5</v>
          </cell>
          <cell r="T69">
            <v>0</v>
          </cell>
          <cell r="U69">
            <v>0</v>
          </cell>
          <cell r="V69">
            <v>0</v>
          </cell>
          <cell r="W69"/>
          <cell r="X69"/>
          <cell r="Y69"/>
          <cell r="Z69"/>
          <cell r="AA69"/>
        </row>
        <row r="70">
          <cell r="A70">
            <v>0</v>
          </cell>
          <cell r="B70">
            <v>0</v>
          </cell>
          <cell r="C70" t="str">
            <v>0</v>
          </cell>
          <cell r="D70">
            <v>0</v>
          </cell>
          <cell r="E70" t="str">
            <v>Iberische SLW</v>
          </cell>
          <cell r="F70">
            <v>0</v>
          </cell>
          <cell r="G70">
            <v>31</v>
          </cell>
          <cell r="H70">
            <v>0</v>
          </cell>
          <cell r="I70">
            <v>16</v>
          </cell>
          <cell r="J70">
            <v>47</v>
          </cell>
          <cell r="K70">
            <v>0</v>
          </cell>
          <cell r="L70">
            <v>6</v>
          </cell>
          <cell r="M70">
            <v>53</v>
          </cell>
          <cell r="N70">
            <v>0</v>
          </cell>
          <cell r="O70">
            <v>0</v>
          </cell>
          <cell r="P70">
            <v>0</v>
          </cell>
          <cell r="Q70">
            <v>53</v>
          </cell>
          <cell r="R70">
            <v>0</v>
          </cell>
          <cell r="S70">
            <v>53</v>
          </cell>
          <cell r="T70">
            <v>0</v>
          </cell>
          <cell r="U70">
            <v>7</v>
          </cell>
          <cell r="V70">
            <v>0.14893617021276601</v>
          </cell>
          <cell r="W70"/>
          <cell r="X70"/>
          <cell r="Y70"/>
          <cell r="Z70"/>
          <cell r="AA70"/>
        </row>
        <row r="71">
          <cell r="A71">
            <v>518</v>
          </cell>
          <cell r="B71">
            <v>70</v>
          </cell>
          <cell r="C71" t="str">
            <v>1430</v>
          </cell>
          <cell r="D71">
            <v>518</v>
          </cell>
          <cell r="E71" t="str">
            <v>Spanische Sprachwissenschaft/Literaturwissenschaft</v>
          </cell>
          <cell r="F71">
            <v>0</v>
          </cell>
          <cell r="G71">
            <v>0</v>
          </cell>
          <cell r="H71">
            <v>0</v>
          </cell>
          <cell r="I71">
            <v>16</v>
          </cell>
          <cell r="J71">
            <v>16</v>
          </cell>
          <cell r="K71">
            <v>0</v>
          </cell>
          <cell r="L71">
            <v>6</v>
          </cell>
          <cell r="M71">
            <v>22</v>
          </cell>
          <cell r="N71">
            <v>0</v>
          </cell>
          <cell r="O71">
            <v>0</v>
          </cell>
          <cell r="P71">
            <v>0</v>
          </cell>
          <cell r="Q71">
            <v>22</v>
          </cell>
          <cell r="R71">
            <v>0</v>
          </cell>
          <cell r="S71">
            <v>22</v>
          </cell>
          <cell r="T71">
            <v>0</v>
          </cell>
          <cell r="U71">
            <v>4</v>
          </cell>
          <cell r="V71">
            <v>0.25</v>
          </cell>
          <cell r="W71"/>
          <cell r="X71"/>
          <cell r="Y71"/>
          <cell r="Z71"/>
          <cell r="AA71"/>
        </row>
        <row r="72">
          <cell r="A72">
            <v>631</v>
          </cell>
          <cell r="B72">
            <v>70</v>
          </cell>
          <cell r="C72" t="str">
            <v>1430</v>
          </cell>
          <cell r="D72">
            <v>631</v>
          </cell>
          <cell r="E72" t="str">
            <v>Spanische Sprach- und Literaturwissenschaft</v>
          </cell>
          <cell r="F72">
            <v>0</v>
          </cell>
          <cell r="G72">
            <v>31</v>
          </cell>
          <cell r="H72">
            <v>0</v>
          </cell>
          <cell r="I72">
            <v>0</v>
          </cell>
          <cell r="J72">
            <v>31</v>
          </cell>
          <cell r="K72">
            <v>0</v>
          </cell>
          <cell r="L72">
            <v>0</v>
          </cell>
          <cell r="M72">
            <v>31</v>
          </cell>
          <cell r="N72">
            <v>0</v>
          </cell>
          <cell r="O72">
            <v>0</v>
          </cell>
          <cell r="P72">
            <v>0</v>
          </cell>
          <cell r="Q72">
            <v>31</v>
          </cell>
          <cell r="R72">
            <v>0</v>
          </cell>
          <cell r="S72">
            <v>31</v>
          </cell>
          <cell r="T72">
            <v>0</v>
          </cell>
          <cell r="U72">
            <v>3</v>
          </cell>
          <cell r="V72">
            <v>9.6774193548387094E-2</v>
          </cell>
          <cell r="W72"/>
          <cell r="X72"/>
          <cell r="Y72"/>
          <cell r="Z72"/>
          <cell r="AA72"/>
        </row>
        <row r="73">
          <cell r="A73">
            <v>0</v>
          </cell>
          <cell r="B73">
            <v>0</v>
          </cell>
          <cell r="C73" t="str">
            <v>0</v>
          </cell>
          <cell r="D73">
            <v>0</v>
          </cell>
          <cell r="E73" t="str">
            <v>Englische SLW</v>
          </cell>
          <cell r="F73">
            <v>0</v>
          </cell>
          <cell r="G73">
            <v>249</v>
          </cell>
          <cell r="H73">
            <v>0</v>
          </cell>
          <cell r="I73">
            <v>71</v>
          </cell>
          <cell r="J73">
            <v>320</v>
          </cell>
          <cell r="K73">
            <v>3</v>
          </cell>
          <cell r="L73">
            <v>15</v>
          </cell>
          <cell r="M73">
            <v>338</v>
          </cell>
          <cell r="N73">
            <v>0</v>
          </cell>
          <cell r="O73">
            <v>0</v>
          </cell>
          <cell r="P73">
            <v>0</v>
          </cell>
          <cell r="Q73">
            <v>338</v>
          </cell>
          <cell r="R73">
            <v>0</v>
          </cell>
          <cell r="S73">
            <v>338</v>
          </cell>
          <cell r="T73">
            <v>0</v>
          </cell>
          <cell r="U73">
            <v>63</v>
          </cell>
          <cell r="V73">
            <v>0.19687499999999999</v>
          </cell>
          <cell r="W73"/>
          <cell r="X73"/>
          <cell r="Y73"/>
          <cell r="Z73"/>
          <cell r="AA73"/>
        </row>
        <row r="74">
          <cell r="A74">
            <v>614</v>
          </cell>
          <cell r="B74">
            <v>70</v>
          </cell>
          <cell r="C74" t="str">
            <v>1435</v>
          </cell>
          <cell r="D74">
            <v>614</v>
          </cell>
          <cell r="E74" t="str">
            <v>English Linguistics</v>
          </cell>
          <cell r="F74">
            <v>0</v>
          </cell>
          <cell r="G74">
            <v>0</v>
          </cell>
          <cell r="H74">
            <v>0</v>
          </cell>
          <cell r="I74">
            <v>2</v>
          </cell>
          <cell r="J74">
            <v>2</v>
          </cell>
          <cell r="K74">
            <v>0</v>
          </cell>
          <cell r="L74">
            <v>0</v>
          </cell>
          <cell r="M74">
            <v>2</v>
          </cell>
          <cell r="N74">
            <v>0</v>
          </cell>
          <cell r="O74">
            <v>0</v>
          </cell>
          <cell r="P74">
            <v>0</v>
          </cell>
          <cell r="Q74">
            <v>2</v>
          </cell>
          <cell r="R74">
            <v>0</v>
          </cell>
          <cell r="S74">
            <v>2</v>
          </cell>
          <cell r="T74">
            <v>0</v>
          </cell>
          <cell r="U74">
            <v>1</v>
          </cell>
          <cell r="V74">
            <v>0.5</v>
          </cell>
          <cell r="W74"/>
          <cell r="X74"/>
          <cell r="Y74"/>
          <cell r="Z74"/>
          <cell r="AA74"/>
        </row>
        <row r="75">
          <cell r="A75">
            <v>615</v>
          </cell>
          <cell r="B75">
            <v>70</v>
          </cell>
          <cell r="C75" t="str">
            <v>1435</v>
          </cell>
          <cell r="D75">
            <v>615</v>
          </cell>
          <cell r="E75" t="str">
            <v>Englische Literaturwissenschaft</v>
          </cell>
          <cell r="F75">
            <v>0</v>
          </cell>
          <cell r="G75">
            <v>0</v>
          </cell>
          <cell r="H75">
            <v>0</v>
          </cell>
          <cell r="I75">
            <v>0</v>
          </cell>
          <cell r="J75">
            <v>0</v>
          </cell>
          <cell r="K75">
            <v>0</v>
          </cell>
          <cell r="L75">
            <v>2</v>
          </cell>
          <cell r="M75">
            <v>2</v>
          </cell>
          <cell r="N75">
            <v>0</v>
          </cell>
          <cell r="O75">
            <v>0</v>
          </cell>
          <cell r="P75">
            <v>0</v>
          </cell>
          <cell r="Q75">
            <v>2</v>
          </cell>
          <cell r="R75">
            <v>0</v>
          </cell>
          <cell r="S75">
            <v>2</v>
          </cell>
          <cell r="T75">
            <v>0</v>
          </cell>
          <cell r="U75">
            <v>0</v>
          </cell>
          <cell r="V75">
            <v>0</v>
          </cell>
          <cell r="W75"/>
          <cell r="X75"/>
          <cell r="Y75"/>
          <cell r="Z75"/>
          <cell r="AA75"/>
        </row>
        <row r="76">
          <cell r="A76">
            <v>617</v>
          </cell>
          <cell r="B76">
            <v>70</v>
          </cell>
          <cell r="C76" t="str">
            <v>1435</v>
          </cell>
          <cell r="D76">
            <v>617</v>
          </cell>
          <cell r="E76" t="str">
            <v>English Languages and Literatures</v>
          </cell>
          <cell r="F76">
            <v>0</v>
          </cell>
          <cell r="G76">
            <v>249</v>
          </cell>
          <cell r="H76">
            <v>0</v>
          </cell>
          <cell r="I76">
            <v>69</v>
          </cell>
          <cell r="J76">
            <v>318</v>
          </cell>
          <cell r="K76">
            <v>3</v>
          </cell>
          <cell r="L76">
            <v>11</v>
          </cell>
          <cell r="M76">
            <v>332</v>
          </cell>
          <cell r="N76">
            <v>0</v>
          </cell>
          <cell r="O76">
            <v>0</v>
          </cell>
          <cell r="P76">
            <v>0</v>
          </cell>
          <cell r="Q76">
            <v>332</v>
          </cell>
          <cell r="R76">
            <v>0</v>
          </cell>
          <cell r="S76">
            <v>332</v>
          </cell>
          <cell r="T76">
            <v>0</v>
          </cell>
          <cell r="U76">
            <v>62</v>
          </cell>
          <cell r="V76">
            <v>0.19496855345912001</v>
          </cell>
          <cell r="W76"/>
          <cell r="X76"/>
          <cell r="Y76"/>
          <cell r="Z76"/>
          <cell r="AA76"/>
        </row>
        <row r="77">
          <cell r="A77">
            <v>619</v>
          </cell>
          <cell r="B77">
            <v>70</v>
          </cell>
          <cell r="C77" t="str">
            <v>1435</v>
          </cell>
          <cell r="D77">
            <v>619</v>
          </cell>
          <cell r="E77" t="str">
            <v>Modern and Contemporary Literatures in English</v>
          </cell>
          <cell r="F77">
            <v>0</v>
          </cell>
          <cell r="G77">
            <v>0</v>
          </cell>
          <cell r="H77">
            <v>0</v>
          </cell>
          <cell r="I77">
            <v>0</v>
          </cell>
          <cell r="J77">
            <v>0</v>
          </cell>
          <cell r="K77">
            <v>0</v>
          </cell>
          <cell r="L77">
            <v>2</v>
          </cell>
          <cell r="M77">
            <v>2</v>
          </cell>
          <cell r="N77">
            <v>0</v>
          </cell>
          <cell r="O77">
            <v>0</v>
          </cell>
          <cell r="P77">
            <v>0</v>
          </cell>
          <cell r="Q77">
            <v>2</v>
          </cell>
          <cell r="R77">
            <v>0</v>
          </cell>
          <cell r="S77">
            <v>2</v>
          </cell>
          <cell r="T77">
            <v>0</v>
          </cell>
          <cell r="U77">
            <v>0</v>
          </cell>
          <cell r="V77">
            <v>0</v>
          </cell>
          <cell r="W77"/>
          <cell r="X77"/>
          <cell r="Y77"/>
          <cell r="Z77"/>
          <cell r="AA77"/>
        </row>
        <row r="78">
          <cell r="A78">
            <v>0</v>
          </cell>
          <cell r="B78">
            <v>0</v>
          </cell>
          <cell r="C78" t="str">
            <v>0</v>
          </cell>
          <cell r="D78">
            <v>0</v>
          </cell>
          <cell r="E78" t="str">
            <v>Slawische SLW</v>
          </cell>
          <cell r="F78">
            <v>0</v>
          </cell>
          <cell r="G78">
            <v>21</v>
          </cell>
          <cell r="H78">
            <v>0</v>
          </cell>
          <cell r="I78">
            <v>3</v>
          </cell>
          <cell r="J78">
            <v>24</v>
          </cell>
          <cell r="K78">
            <v>1</v>
          </cell>
          <cell r="L78">
            <v>0</v>
          </cell>
          <cell r="M78">
            <v>25</v>
          </cell>
          <cell r="N78">
            <v>0</v>
          </cell>
          <cell r="O78">
            <v>0</v>
          </cell>
          <cell r="P78">
            <v>0</v>
          </cell>
          <cell r="Q78">
            <v>25</v>
          </cell>
          <cell r="R78">
            <v>0</v>
          </cell>
          <cell r="S78">
            <v>25</v>
          </cell>
          <cell r="T78">
            <v>0</v>
          </cell>
          <cell r="U78">
            <v>9</v>
          </cell>
          <cell r="V78">
            <v>0.375</v>
          </cell>
          <cell r="W78"/>
          <cell r="X78"/>
          <cell r="Y78"/>
          <cell r="Z78"/>
          <cell r="AA78"/>
        </row>
        <row r="79">
          <cell r="A79">
            <v>642</v>
          </cell>
          <cell r="B79">
            <v>70</v>
          </cell>
          <cell r="C79" t="str">
            <v>1440</v>
          </cell>
          <cell r="D79">
            <v>642</v>
          </cell>
          <cell r="E79" t="str">
            <v>Slavistik</v>
          </cell>
          <cell r="F79">
            <v>0</v>
          </cell>
          <cell r="G79">
            <v>21</v>
          </cell>
          <cell r="H79">
            <v>0</v>
          </cell>
          <cell r="I79">
            <v>3</v>
          </cell>
          <cell r="J79">
            <v>24</v>
          </cell>
          <cell r="K79">
            <v>1</v>
          </cell>
          <cell r="L79">
            <v>0</v>
          </cell>
          <cell r="M79">
            <v>25</v>
          </cell>
          <cell r="N79">
            <v>0</v>
          </cell>
          <cell r="O79">
            <v>0</v>
          </cell>
          <cell r="P79">
            <v>0</v>
          </cell>
          <cell r="Q79">
            <v>25</v>
          </cell>
          <cell r="R79">
            <v>0</v>
          </cell>
          <cell r="S79">
            <v>25</v>
          </cell>
          <cell r="T79">
            <v>0</v>
          </cell>
          <cell r="U79">
            <v>9</v>
          </cell>
          <cell r="V79">
            <v>0.375</v>
          </cell>
          <cell r="W79"/>
          <cell r="X79"/>
          <cell r="Y79"/>
          <cell r="Z79"/>
          <cell r="AA79"/>
        </row>
        <row r="80">
          <cell r="A80">
            <v>0</v>
          </cell>
          <cell r="B80">
            <v>0</v>
          </cell>
          <cell r="C80" t="str">
            <v>0</v>
          </cell>
          <cell r="D80">
            <v>0</v>
          </cell>
          <cell r="E80" t="str">
            <v>Klass. SLW</v>
          </cell>
          <cell r="F80">
            <v>0</v>
          </cell>
          <cell r="G80">
            <v>2</v>
          </cell>
          <cell r="H80">
            <v>0</v>
          </cell>
          <cell r="I80">
            <v>5</v>
          </cell>
          <cell r="J80">
            <v>7</v>
          </cell>
          <cell r="K80">
            <v>0</v>
          </cell>
          <cell r="L80">
            <v>6</v>
          </cell>
          <cell r="M80">
            <v>13</v>
          </cell>
          <cell r="N80">
            <v>0</v>
          </cell>
          <cell r="O80">
            <v>0</v>
          </cell>
          <cell r="P80">
            <v>0</v>
          </cell>
          <cell r="Q80">
            <v>13</v>
          </cell>
          <cell r="R80">
            <v>0</v>
          </cell>
          <cell r="S80">
            <v>13</v>
          </cell>
          <cell r="T80">
            <v>0</v>
          </cell>
          <cell r="U80">
            <v>4</v>
          </cell>
          <cell r="V80">
            <v>0.57142857142857095</v>
          </cell>
          <cell r="W80"/>
          <cell r="X80"/>
          <cell r="Y80"/>
          <cell r="Z80"/>
          <cell r="AA80"/>
        </row>
        <row r="81">
          <cell r="A81">
            <v>699</v>
          </cell>
          <cell r="B81">
            <v>70</v>
          </cell>
          <cell r="C81" t="str">
            <v>1450</v>
          </cell>
          <cell r="D81">
            <v>699</v>
          </cell>
          <cell r="E81" t="str">
            <v>Klassische Philologie</v>
          </cell>
          <cell r="F81">
            <v>0</v>
          </cell>
          <cell r="G81">
            <v>2</v>
          </cell>
          <cell r="H81">
            <v>0</v>
          </cell>
          <cell r="I81">
            <v>5</v>
          </cell>
          <cell r="J81">
            <v>7</v>
          </cell>
          <cell r="K81">
            <v>0</v>
          </cell>
          <cell r="L81">
            <v>6</v>
          </cell>
          <cell r="M81">
            <v>13</v>
          </cell>
          <cell r="N81">
            <v>0</v>
          </cell>
          <cell r="O81">
            <v>0</v>
          </cell>
          <cell r="P81">
            <v>0</v>
          </cell>
          <cell r="Q81">
            <v>13</v>
          </cell>
          <cell r="R81">
            <v>0</v>
          </cell>
          <cell r="S81">
            <v>13</v>
          </cell>
          <cell r="T81">
            <v>0</v>
          </cell>
          <cell r="U81">
            <v>4</v>
          </cell>
          <cell r="V81">
            <v>0.57142857142857095</v>
          </cell>
          <cell r="W81"/>
          <cell r="X81"/>
          <cell r="Y81"/>
          <cell r="Z81"/>
          <cell r="AA81"/>
        </row>
        <row r="82">
          <cell r="A82">
            <v>0</v>
          </cell>
          <cell r="B82">
            <v>0</v>
          </cell>
          <cell r="C82" t="str">
            <v>0</v>
          </cell>
          <cell r="D82">
            <v>0</v>
          </cell>
          <cell r="E82" t="str">
            <v>Vorderorientalische SKW</v>
          </cell>
          <cell r="F82">
            <v>0</v>
          </cell>
          <cell r="G82">
            <v>51</v>
          </cell>
          <cell r="H82">
            <v>0</v>
          </cell>
          <cell r="I82">
            <v>25</v>
          </cell>
          <cell r="J82">
            <v>76</v>
          </cell>
          <cell r="K82">
            <v>0</v>
          </cell>
          <cell r="L82">
            <v>15</v>
          </cell>
          <cell r="M82">
            <v>91</v>
          </cell>
          <cell r="N82">
            <v>0</v>
          </cell>
          <cell r="O82">
            <v>0</v>
          </cell>
          <cell r="P82">
            <v>0</v>
          </cell>
          <cell r="Q82">
            <v>91</v>
          </cell>
          <cell r="R82">
            <v>0</v>
          </cell>
          <cell r="S82">
            <v>91</v>
          </cell>
          <cell r="T82">
            <v>0</v>
          </cell>
          <cell r="U82">
            <v>31</v>
          </cell>
          <cell r="V82">
            <v>0.40789473684210498</v>
          </cell>
          <cell r="W82"/>
          <cell r="X82"/>
          <cell r="Y82"/>
          <cell r="Z82"/>
          <cell r="AA82"/>
        </row>
        <row r="83">
          <cell r="A83">
            <v>510</v>
          </cell>
          <cell r="B83">
            <v>70</v>
          </cell>
          <cell r="C83" t="str">
            <v>1460</v>
          </cell>
          <cell r="D83">
            <v>510</v>
          </cell>
          <cell r="E83" t="str">
            <v>Zentralasiatische Kulturwissenschaft</v>
          </cell>
          <cell r="F83">
            <v>0</v>
          </cell>
          <cell r="G83">
            <v>0</v>
          </cell>
          <cell r="H83">
            <v>0</v>
          </cell>
          <cell r="I83">
            <v>2</v>
          </cell>
          <cell r="J83">
            <v>2</v>
          </cell>
          <cell r="K83">
            <v>0</v>
          </cell>
          <cell r="L83">
            <v>5</v>
          </cell>
          <cell r="M83">
            <v>7</v>
          </cell>
          <cell r="N83">
            <v>0</v>
          </cell>
          <cell r="O83">
            <v>0</v>
          </cell>
          <cell r="P83">
            <v>0</v>
          </cell>
          <cell r="Q83">
            <v>7</v>
          </cell>
          <cell r="R83">
            <v>0</v>
          </cell>
          <cell r="S83">
            <v>7</v>
          </cell>
          <cell r="T83">
            <v>0</v>
          </cell>
          <cell r="U83">
            <v>0</v>
          </cell>
          <cell r="V83">
            <v>0</v>
          </cell>
          <cell r="W83"/>
          <cell r="X83"/>
          <cell r="Y83"/>
          <cell r="Z83"/>
          <cell r="AA83"/>
        </row>
        <row r="84">
          <cell r="A84">
            <v>511</v>
          </cell>
          <cell r="B84">
            <v>70</v>
          </cell>
          <cell r="C84" t="str">
            <v>1460</v>
          </cell>
          <cell r="D84">
            <v>511</v>
          </cell>
          <cell r="E84" t="str">
            <v>Middle Eastern Studies</v>
          </cell>
          <cell r="F84">
            <v>0</v>
          </cell>
          <cell r="G84">
            <v>0</v>
          </cell>
          <cell r="H84">
            <v>0</v>
          </cell>
          <cell r="I84">
            <v>16</v>
          </cell>
          <cell r="J84">
            <v>16</v>
          </cell>
          <cell r="K84">
            <v>0</v>
          </cell>
          <cell r="L84">
            <v>4</v>
          </cell>
          <cell r="M84">
            <v>20</v>
          </cell>
          <cell r="N84">
            <v>0</v>
          </cell>
          <cell r="O84">
            <v>0</v>
          </cell>
          <cell r="P84">
            <v>0</v>
          </cell>
          <cell r="Q84">
            <v>20</v>
          </cell>
          <cell r="R84">
            <v>0</v>
          </cell>
          <cell r="S84">
            <v>20</v>
          </cell>
          <cell r="T84">
            <v>0</v>
          </cell>
          <cell r="U84">
            <v>3</v>
          </cell>
          <cell r="V84">
            <v>0.1875</v>
          </cell>
          <cell r="W84"/>
          <cell r="X84"/>
          <cell r="Y84"/>
          <cell r="Z84"/>
          <cell r="AA84"/>
        </row>
        <row r="85">
          <cell r="A85">
            <v>638</v>
          </cell>
          <cell r="B85">
            <v>70</v>
          </cell>
          <cell r="C85" t="str">
            <v>1460</v>
          </cell>
          <cell r="D85">
            <v>638</v>
          </cell>
          <cell r="E85" t="str">
            <v>Islamic Studies and Oriental Literature</v>
          </cell>
          <cell r="F85">
            <v>0</v>
          </cell>
          <cell r="G85">
            <v>0</v>
          </cell>
          <cell r="H85">
            <v>0</v>
          </cell>
          <cell r="I85">
            <v>7</v>
          </cell>
          <cell r="J85">
            <v>7</v>
          </cell>
          <cell r="K85">
            <v>0</v>
          </cell>
          <cell r="L85">
            <v>6</v>
          </cell>
          <cell r="M85">
            <v>13</v>
          </cell>
          <cell r="N85">
            <v>0</v>
          </cell>
          <cell r="O85">
            <v>0</v>
          </cell>
          <cell r="P85">
            <v>0</v>
          </cell>
          <cell r="Q85">
            <v>13</v>
          </cell>
          <cell r="R85">
            <v>0</v>
          </cell>
          <cell r="S85">
            <v>13</v>
          </cell>
          <cell r="T85">
            <v>0</v>
          </cell>
          <cell r="U85">
            <v>1</v>
          </cell>
          <cell r="V85">
            <v>0.14285714285714299</v>
          </cell>
          <cell r="W85"/>
          <cell r="X85"/>
          <cell r="Y85"/>
          <cell r="Z85"/>
          <cell r="AA85"/>
        </row>
        <row r="86">
          <cell r="A86">
            <v>639</v>
          </cell>
          <cell r="B86">
            <v>70</v>
          </cell>
          <cell r="C86" t="str">
            <v>1460</v>
          </cell>
          <cell r="D86">
            <v>639</v>
          </cell>
          <cell r="E86" t="str">
            <v>Islamic and Middle Eastern Studies</v>
          </cell>
          <cell r="F86">
            <v>0</v>
          </cell>
          <cell r="G86">
            <v>51</v>
          </cell>
          <cell r="H86">
            <v>0</v>
          </cell>
          <cell r="I86">
            <v>0</v>
          </cell>
          <cell r="J86">
            <v>51</v>
          </cell>
          <cell r="K86">
            <v>0</v>
          </cell>
          <cell r="L86">
            <v>0</v>
          </cell>
          <cell r="M86">
            <v>51</v>
          </cell>
          <cell r="N86">
            <v>0</v>
          </cell>
          <cell r="O86">
            <v>0</v>
          </cell>
          <cell r="P86">
            <v>0</v>
          </cell>
          <cell r="Q86">
            <v>51</v>
          </cell>
          <cell r="R86">
            <v>0</v>
          </cell>
          <cell r="S86">
            <v>51</v>
          </cell>
          <cell r="T86">
            <v>0</v>
          </cell>
          <cell r="U86">
            <v>27</v>
          </cell>
          <cell r="V86">
            <v>0.52941176470588203</v>
          </cell>
          <cell r="W86"/>
          <cell r="X86"/>
          <cell r="Y86"/>
          <cell r="Z86"/>
          <cell r="AA86"/>
        </row>
        <row r="87">
          <cell r="A87">
            <v>0</v>
          </cell>
          <cell r="B87">
            <v>0</v>
          </cell>
          <cell r="C87" t="str">
            <v>1.3</v>
          </cell>
          <cell r="D87">
            <v>0</v>
          </cell>
          <cell r="E87" t="str">
            <v>Historische u. Kulturwissenschaften</v>
          </cell>
          <cell r="F87">
            <v>0</v>
          </cell>
          <cell r="G87">
            <v>863</v>
          </cell>
          <cell r="H87">
            <v>0</v>
          </cell>
          <cell r="I87">
            <v>444</v>
          </cell>
          <cell r="J87">
            <v>1307</v>
          </cell>
          <cell r="K87">
            <v>5</v>
          </cell>
          <cell r="L87">
            <v>274</v>
          </cell>
          <cell r="M87">
            <v>1586</v>
          </cell>
          <cell r="N87">
            <v>1</v>
          </cell>
          <cell r="O87">
            <v>14</v>
          </cell>
          <cell r="P87">
            <v>0</v>
          </cell>
          <cell r="Q87">
            <v>1601</v>
          </cell>
          <cell r="R87">
            <v>11</v>
          </cell>
          <cell r="S87">
            <v>1612</v>
          </cell>
          <cell r="T87">
            <v>25</v>
          </cell>
          <cell r="U87">
            <v>438</v>
          </cell>
          <cell r="V87">
            <v>0.33511859219586798</v>
          </cell>
          <cell r="W87"/>
          <cell r="X87"/>
          <cell r="Y87"/>
          <cell r="Z87"/>
          <cell r="AA87"/>
        </row>
        <row r="88">
          <cell r="A88">
            <v>0</v>
          </cell>
          <cell r="B88">
            <v>0</v>
          </cell>
          <cell r="C88" t="str">
            <v>0</v>
          </cell>
          <cell r="D88">
            <v>0</v>
          </cell>
          <cell r="E88" t="str">
            <v>Philosophie</v>
          </cell>
          <cell r="F88">
            <v>0</v>
          </cell>
          <cell r="G88">
            <v>93</v>
          </cell>
          <cell r="H88">
            <v>0</v>
          </cell>
          <cell r="I88">
            <v>73</v>
          </cell>
          <cell r="J88">
            <v>166</v>
          </cell>
          <cell r="K88">
            <v>2</v>
          </cell>
          <cell r="L88">
            <v>9</v>
          </cell>
          <cell r="M88">
            <v>177</v>
          </cell>
          <cell r="N88">
            <v>0</v>
          </cell>
          <cell r="O88">
            <v>0</v>
          </cell>
          <cell r="P88">
            <v>0</v>
          </cell>
          <cell r="Q88">
            <v>177</v>
          </cell>
          <cell r="R88">
            <v>0</v>
          </cell>
          <cell r="S88">
            <v>177</v>
          </cell>
          <cell r="T88">
            <v>0</v>
          </cell>
          <cell r="U88">
            <v>40</v>
          </cell>
          <cell r="V88">
            <v>0.240963855421687</v>
          </cell>
          <cell r="W88"/>
          <cell r="X88"/>
          <cell r="Y88"/>
          <cell r="Z88"/>
          <cell r="AA88"/>
        </row>
        <row r="89">
          <cell r="A89">
            <v>497</v>
          </cell>
          <cell r="B89">
            <v>70</v>
          </cell>
          <cell r="C89" t="str">
            <v>1300</v>
          </cell>
          <cell r="D89">
            <v>497</v>
          </cell>
          <cell r="E89" t="str">
            <v>Political, Legal, and Economic Philosophy</v>
          </cell>
          <cell r="F89">
            <v>0</v>
          </cell>
          <cell r="G89">
            <v>0</v>
          </cell>
          <cell r="H89">
            <v>0</v>
          </cell>
          <cell r="I89">
            <v>41</v>
          </cell>
          <cell r="J89">
            <v>41</v>
          </cell>
          <cell r="K89">
            <v>0</v>
          </cell>
          <cell r="L89">
            <v>0</v>
          </cell>
          <cell r="M89">
            <v>41</v>
          </cell>
          <cell r="N89">
            <v>0</v>
          </cell>
          <cell r="O89">
            <v>0</v>
          </cell>
          <cell r="P89">
            <v>0</v>
          </cell>
          <cell r="Q89">
            <v>41</v>
          </cell>
          <cell r="R89">
            <v>0</v>
          </cell>
          <cell r="S89">
            <v>41</v>
          </cell>
          <cell r="T89">
            <v>0</v>
          </cell>
          <cell r="U89">
            <v>1</v>
          </cell>
          <cell r="V89">
            <v>2.4390243902439001E-2</v>
          </cell>
          <cell r="W89"/>
          <cell r="X89"/>
          <cell r="Y89"/>
          <cell r="Z89"/>
          <cell r="AA89"/>
        </row>
        <row r="90">
          <cell r="A90">
            <v>660</v>
          </cell>
          <cell r="B90">
            <v>70</v>
          </cell>
          <cell r="C90" t="str">
            <v>1300</v>
          </cell>
          <cell r="D90">
            <v>660</v>
          </cell>
          <cell r="E90" t="str">
            <v>Philosophie phil.-hist.</v>
          </cell>
          <cell r="F90">
            <v>0</v>
          </cell>
          <cell r="G90">
            <v>93</v>
          </cell>
          <cell r="H90">
            <v>0</v>
          </cell>
          <cell r="I90">
            <v>25</v>
          </cell>
          <cell r="J90">
            <v>118</v>
          </cell>
          <cell r="K90">
            <v>2</v>
          </cell>
          <cell r="L90">
            <v>9</v>
          </cell>
          <cell r="M90">
            <v>129</v>
          </cell>
          <cell r="N90">
            <v>0</v>
          </cell>
          <cell r="O90">
            <v>0</v>
          </cell>
          <cell r="P90">
            <v>0</v>
          </cell>
          <cell r="Q90">
            <v>129</v>
          </cell>
          <cell r="R90">
            <v>0</v>
          </cell>
          <cell r="S90">
            <v>129</v>
          </cell>
          <cell r="T90">
            <v>0</v>
          </cell>
          <cell r="U90">
            <v>36</v>
          </cell>
          <cell r="V90">
            <v>0.305084745762712</v>
          </cell>
          <cell r="W90"/>
          <cell r="X90"/>
          <cell r="Y90"/>
          <cell r="Z90"/>
          <cell r="AA90"/>
        </row>
        <row r="91">
          <cell r="A91">
            <v>697</v>
          </cell>
          <cell r="B91">
            <v>70</v>
          </cell>
          <cell r="C91" t="str">
            <v>1300</v>
          </cell>
          <cell r="D91">
            <v>697</v>
          </cell>
          <cell r="E91" t="str">
            <v>Political and Economic Philosophy PEP</v>
          </cell>
          <cell r="F91">
            <v>0</v>
          </cell>
          <cell r="G91">
            <v>0</v>
          </cell>
          <cell r="H91">
            <v>0</v>
          </cell>
          <cell r="I91">
            <v>7</v>
          </cell>
          <cell r="J91">
            <v>7</v>
          </cell>
          <cell r="K91">
            <v>0</v>
          </cell>
          <cell r="L91">
            <v>0</v>
          </cell>
          <cell r="M91">
            <v>7</v>
          </cell>
          <cell r="N91">
            <v>0</v>
          </cell>
          <cell r="O91">
            <v>0</v>
          </cell>
          <cell r="P91">
            <v>0</v>
          </cell>
          <cell r="Q91">
            <v>7</v>
          </cell>
          <cell r="R91">
            <v>0</v>
          </cell>
          <cell r="S91">
            <v>7</v>
          </cell>
          <cell r="T91">
            <v>0</v>
          </cell>
          <cell r="U91">
            <v>3</v>
          </cell>
          <cell r="V91">
            <v>0.42857142857142899</v>
          </cell>
          <cell r="W91"/>
          <cell r="X91"/>
          <cell r="Y91"/>
          <cell r="Z91"/>
          <cell r="AA91"/>
        </row>
        <row r="92">
          <cell r="A92">
            <v>0</v>
          </cell>
          <cell r="B92">
            <v>0</v>
          </cell>
          <cell r="C92" t="str">
            <v>0</v>
          </cell>
          <cell r="D92">
            <v>0</v>
          </cell>
          <cell r="E92" t="str">
            <v>Archäologie, Ur-+ Frühgesch.</v>
          </cell>
          <cell r="F92">
            <v>0</v>
          </cell>
          <cell r="G92">
            <v>51</v>
          </cell>
          <cell r="H92">
            <v>0</v>
          </cell>
          <cell r="I92">
            <v>20</v>
          </cell>
          <cell r="J92">
            <v>71</v>
          </cell>
          <cell r="K92">
            <v>0</v>
          </cell>
          <cell r="L92">
            <v>30</v>
          </cell>
          <cell r="M92">
            <v>101</v>
          </cell>
          <cell r="N92">
            <v>0</v>
          </cell>
          <cell r="O92">
            <v>0</v>
          </cell>
          <cell r="P92">
            <v>0</v>
          </cell>
          <cell r="Q92">
            <v>101</v>
          </cell>
          <cell r="R92">
            <v>0</v>
          </cell>
          <cell r="S92">
            <v>101</v>
          </cell>
          <cell r="T92">
            <v>0</v>
          </cell>
          <cell r="U92">
            <v>31</v>
          </cell>
          <cell r="V92">
            <v>0.43661971830985902</v>
          </cell>
          <cell r="W92"/>
          <cell r="X92"/>
          <cell r="Y92"/>
          <cell r="Z92"/>
          <cell r="AA92"/>
        </row>
        <row r="93">
          <cell r="A93">
            <v>623</v>
          </cell>
          <cell r="B93">
            <v>70</v>
          </cell>
          <cell r="C93" t="str">
            <v>1500</v>
          </cell>
          <cell r="D93">
            <v>623</v>
          </cell>
          <cell r="E93" t="str">
            <v>Archäologie</v>
          </cell>
          <cell r="F93">
            <v>0</v>
          </cell>
          <cell r="G93">
            <v>51</v>
          </cell>
          <cell r="H93">
            <v>0</v>
          </cell>
          <cell r="I93">
            <v>6</v>
          </cell>
          <cell r="J93">
            <v>57</v>
          </cell>
          <cell r="K93">
            <v>0</v>
          </cell>
          <cell r="L93">
            <v>30</v>
          </cell>
          <cell r="M93">
            <v>87</v>
          </cell>
          <cell r="N93">
            <v>0</v>
          </cell>
          <cell r="O93">
            <v>0</v>
          </cell>
          <cell r="P93">
            <v>0</v>
          </cell>
          <cell r="Q93">
            <v>87</v>
          </cell>
          <cell r="R93">
            <v>0</v>
          </cell>
          <cell r="S93">
            <v>87</v>
          </cell>
          <cell r="T93">
            <v>0</v>
          </cell>
          <cell r="U93">
            <v>29</v>
          </cell>
          <cell r="V93">
            <v>0.50877192982456099</v>
          </cell>
          <cell r="W93"/>
          <cell r="X93"/>
          <cell r="Y93"/>
          <cell r="Z93"/>
          <cell r="AA93"/>
        </row>
        <row r="94">
          <cell r="A94">
            <v>666</v>
          </cell>
          <cell r="B94">
            <v>70</v>
          </cell>
          <cell r="C94" t="str">
            <v>1500</v>
          </cell>
          <cell r="D94">
            <v>666</v>
          </cell>
          <cell r="E94" t="str">
            <v>Archäologie der Römischen Provinzen</v>
          </cell>
          <cell r="F94">
            <v>0</v>
          </cell>
          <cell r="G94">
            <v>0</v>
          </cell>
          <cell r="H94">
            <v>0</v>
          </cell>
          <cell r="I94">
            <v>1</v>
          </cell>
          <cell r="J94">
            <v>1</v>
          </cell>
          <cell r="K94">
            <v>0</v>
          </cell>
          <cell r="L94">
            <v>0</v>
          </cell>
          <cell r="M94">
            <v>1</v>
          </cell>
          <cell r="N94">
            <v>0</v>
          </cell>
          <cell r="O94">
            <v>0</v>
          </cell>
          <cell r="P94">
            <v>0</v>
          </cell>
          <cell r="Q94">
            <v>1</v>
          </cell>
          <cell r="R94">
            <v>0</v>
          </cell>
          <cell r="S94">
            <v>1</v>
          </cell>
          <cell r="T94">
            <v>0</v>
          </cell>
          <cell r="U94">
            <v>0</v>
          </cell>
          <cell r="V94">
            <v>0</v>
          </cell>
          <cell r="W94"/>
          <cell r="X94"/>
          <cell r="Y94"/>
          <cell r="Z94"/>
          <cell r="AA94"/>
        </row>
        <row r="95">
          <cell r="A95">
            <v>669</v>
          </cell>
          <cell r="B95">
            <v>70</v>
          </cell>
          <cell r="C95" t="str">
            <v>1500</v>
          </cell>
          <cell r="D95">
            <v>669</v>
          </cell>
          <cell r="E95" t="str">
            <v>Vorderasiatische Archäologie</v>
          </cell>
          <cell r="F95">
            <v>0</v>
          </cell>
          <cell r="G95">
            <v>0</v>
          </cell>
          <cell r="H95">
            <v>0</v>
          </cell>
          <cell r="I95">
            <v>7</v>
          </cell>
          <cell r="J95">
            <v>7</v>
          </cell>
          <cell r="K95">
            <v>0</v>
          </cell>
          <cell r="L95">
            <v>0</v>
          </cell>
          <cell r="M95">
            <v>7</v>
          </cell>
          <cell r="N95">
            <v>0</v>
          </cell>
          <cell r="O95">
            <v>0</v>
          </cell>
          <cell r="P95">
            <v>0</v>
          </cell>
          <cell r="Q95">
            <v>7</v>
          </cell>
          <cell r="R95">
            <v>0</v>
          </cell>
          <cell r="S95">
            <v>7</v>
          </cell>
          <cell r="T95">
            <v>0</v>
          </cell>
          <cell r="U95">
            <v>2</v>
          </cell>
          <cell r="V95">
            <v>0.28571428571428598</v>
          </cell>
          <cell r="W95"/>
          <cell r="X95"/>
          <cell r="Y95"/>
          <cell r="Z95"/>
          <cell r="AA95"/>
        </row>
        <row r="96">
          <cell r="A96">
            <v>692</v>
          </cell>
          <cell r="B96">
            <v>70</v>
          </cell>
          <cell r="C96" t="str">
            <v>1500</v>
          </cell>
          <cell r="D96">
            <v>692</v>
          </cell>
          <cell r="E96" t="str">
            <v>Archäologie Europas</v>
          </cell>
          <cell r="F96">
            <v>0</v>
          </cell>
          <cell r="G96">
            <v>0</v>
          </cell>
          <cell r="H96">
            <v>0</v>
          </cell>
          <cell r="I96">
            <v>6</v>
          </cell>
          <cell r="J96">
            <v>6</v>
          </cell>
          <cell r="K96">
            <v>0</v>
          </cell>
          <cell r="L96">
            <v>0</v>
          </cell>
          <cell r="M96">
            <v>6</v>
          </cell>
          <cell r="N96">
            <v>0</v>
          </cell>
          <cell r="O96">
            <v>0</v>
          </cell>
          <cell r="P96">
            <v>0</v>
          </cell>
          <cell r="Q96">
            <v>6</v>
          </cell>
          <cell r="R96">
            <v>0</v>
          </cell>
          <cell r="S96">
            <v>6</v>
          </cell>
          <cell r="T96">
            <v>0</v>
          </cell>
          <cell r="U96">
            <v>0</v>
          </cell>
          <cell r="V96">
            <v>0</v>
          </cell>
          <cell r="W96"/>
          <cell r="X96"/>
          <cell r="Y96"/>
          <cell r="Z96"/>
          <cell r="AA96"/>
        </row>
        <row r="97">
          <cell r="A97">
            <v>0</v>
          </cell>
          <cell r="B97">
            <v>0</v>
          </cell>
          <cell r="C97" t="str">
            <v>0</v>
          </cell>
          <cell r="D97">
            <v>0</v>
          </cell>
          <cell r="E97" t="str">
            <v>Geschichte</v>
          </cell>
          <cell r="F97">
            <v>0</v>
          </cell>
          <cell r="G97">
            <v>431</v>
          </cell>
          <cell r="H97">
            <v>0</v>
          </cell>
          <cell r="I97">
            <v>155</v>
          </cell>
          <cell r="J97">
            <v>586</v>
          </cell>
          <cell r="K97">
            <v>2</v>
          </cell>
          <cell r="L97">
            <v>87</v>
          </cell>
          <cell r="M97">
            <v>675</v>
          </cell>
          <cell r="N97">
            <v>1</v>
          </cell>
          <cell r="O97">
            <v>0</v>
          </cell>
          <cell r="P97">
            <v>0</v>
          </cell>
          <cell r="Q97">
            <v>676</v>
          </cell>
          <cell r="R97">
            <v>0</v>
          </cell>
          <cell r="S97">
            <v>676</v>
          </cell>
          <cell r="T97">
            <v>0</v>
          </cell>
          <cell r="U97">
            <v>222</v>
          </cell>
          <cell r="V97">
            <v>0.37883959044368598</v>
          </cell>
          <cell r="W97"/>
          <cell r="X97"/>
          <cell r="Y97"/>
          <cell r="Z97"/>
          <cell r="AA97"/>
        </row>
        <row r="98">
          <cell r="A98">
            <v>670</v>
          </cell>
          <cell r="B98">
            <v>70</v>
          </cell>
          <cell r="C98" t="str">
            <v>1600</v>
          </cell>
          <cell r="D98">
            <v>670</v>
          </cell>
          <cell r="E98" t="str">
            <v>Geschichte</v>
          </cell>
          <cell r="F98">
            <v>0</v>
          </cell>
          <cell r="G98">
            <v>431</v>
          </cell>
          <cell r="H98">
            <v>0</v>
          </cell>
          <cell r="I98">
            <v>155</v>
          </cell>
          <cell r="J98">
            <v>586</v>
          </cell>
          <cell r="K98">
            <v>2</v>
          </cell>
          <cell r="L98">
            <v>87</v>
          </cell>
          <cell r="M98">
            <v>675</v>
          </cell>
          <cell r="N98">
            <v>1</v>
          </cell>
          <cell r="O98">
            <v>0</v>
          </cell>
          <cell r="P98">
            <v>0</v>
          </cell>
          <cell r="Q98">
            <v>676</v>
          </cell>
          <cell r="R98">
            <v>0</v>
          </cell>
          <cell r="S98">
            <v>676</v>
          </cell>
          <cell r="T98">
            <v>0</v>
          </cell>
          <cell r="U98">
            <v>222</v>
          </cell>
          <cell r="V98">
            <v>0.37883959044368598</v>
          </cell>
          <cell r="W98"/>
          <cell r="X98"/>
          <cell r="Y98"/>
          <cell r="Z98"/>
          <cell r="AA98"/>
        </row>
        <row r="99">
          <cell r="A99">
            <v>0</v>
          </cell>
          <cell r="B99">
            <v>0</v>
          </cell>
          <cell r="C99" t="str">
            <v>0</v>
          </cell>
          <cell r="D99">
            <v>0</v>
          </cell>
          <cell r="E99" t="str">
            <v>Kunstgeschichte</v>
          </cell>
          <cell r="F99">
            <v>0</v>
          </cell>
          <cell r="G99">
            <v>87</v>
          </cell>
          <cell r="H99">
            <v>0</v>
          </cell>
          <cell r="I99">
            <v>72</v>
          </cell>
          <cell r="J99">
            <v>159</v>
          </cell>
          <cell r="K99">
            <v>1</v>
          </cell>
          <cell r="L99">
            <v>71</v>
          </cell>
          <cell r="M99">
            <v>231</v>
          </cell>
          <cell r="N99">
            <v>0</v>
          </cell>
          <cell r="O99">
            <v>0</v>
          </cell>
          <cell r="P99">
            <v>0</v>
          </cell>
          <cell r="Q99">
            <v>231</v>
          </cell>
          <cell r="R99">
            <v>0</v>
          </cell>
          <cell r="S99">
            <v>231</v>
          </cell>
          <cell r="T99">
            <v>0</v>
          </cell>
          <cell r="U99">
            <v>49</v>
          </cell>
          <cell r="V99">
            <v>0.30817610062893103</v>
          </cell>
          <cell r="W99"/>
          <cell r="X99"/>
          <cell r="Y99"/>
          <cell r="Z99"/>
          <cell r="AA99"/>
        </row>
        <row r="100">
          <cell r="A100">
            <v>516</v>
          </cell>
          <cell r="B100">
            <v>70</v>
          </cell>
          <cell r="C100" t="str">
            <v>1700</v>
          </cell>
          <cell r="D100">
            <v>516</v>
          </cell>
          <cell r="E100" t="str">
            <v>Kunstgeschichte mit Denkmalpflege und Monumentenmanagement</v>
          </cell>
          <cell r="F100">
            <v>0</v>
          </cell>
          <cell r="G100">
            <v>0</v>
          </cell>
          <cell r="H100">
            <v>0</v>
          </cell>
          <cell r="I100">
            <v>16</v>
          </cell>
          <cell r="J100">
            <v>16</v>
          </cell>
          <cell r="K100">
            <v>0</v>
          </cell>
          <cell r="L100">
            <v>0</v>
          </cell>
          <cell r="M100">
            <v>16</v>
          </cell>
          <cell r="N100">
            <v>0</v>
          </cell>
          <cell r="O100">
            <v>0</v>
          </cell>
          <cell r="P100">
            <v>0</v>
          </cell>
          <cell r="Q100">
            <v>16</v>
          </cell>
          <cell r="R100">
            <v>0</v>
          </cell>
          <cell r="S100">
            <v>16</v>
          </cell>
          <cell r="T100">
            <v>0</v>
          </cell>
          <cell r="U100">
            <v>6</v>
          </cell>
          <cell r="V100">
            <v>0.375</v>
          </cell>
          <cell r="W100"/>
          <cell r="X100"/>
          <cell r="Y100"/>
          <cell r="Z100"/>
          <cell r="AA100"/>
        </row>
        <row r="101">
          <cell r="A101">
            <v>665</v>
          </cell>
          <cell r="B101">
            <v>70</v>
          </cell>
          <cell r="C101" t="str">
            <v>1700</v>
          </cell>
          <cell r="D101">
            <v>665</v>
          </cell>
          <cell r="E101" t="str">
            <v>Kunstgeschichte</v>
          </cell>
          <cell r="F101">
            <v>0</v>
          </cell>
          <cell r="G101">
            <v>87</v>
          </cell>
          <cell r="H101">
            <v>0</v>
          </cell>
          <cell r="I101">
            <v>38</v>
          </cell>
          <cell r="J101">
            <v>125</v>
          </cell>
          <cell r="K101">
            <v>1</v>
          </cell>
          <cell r="L101">
            <v>46</v>
          </cell>
          <cell r="M101">
            <v>172</v>
          </cell>
          <cell r="N101">
            <v>0</v>
          </cell>
          <cell r="O101">
            <v>0</v>
          </cell>
          <cell r="P101">
            <v>0</v>
          </cell>
          <cell r="Q101">
            <v>172</v>
          </cell>
          <cell r="R101">
            <v>0</v>
          </cell>
          <cell r="S101">
            <v>172</v>
          </cell>
          <cell r="T101">
            <v>0</v>
          </cell>
          <cell r="U101">
            <v>41</v>
          </cell>
          <cell r="V101">
            <v>0.32800000000000001</v>
          </cell>
          <cell r="W101"/>
          <cell r="X101"/>
          <cell r="Y101"/>
          <cell r="Z101"/>
          <cell r="AA101"/>
        </row>
        <row r="102">
          <cell r="A102">
            <v>767</v>
          </cell>
          <cell r="B102">
            <v>70</v>
          </cell>
          <cell r="C102" t="str">
            <v>1700</v>
          </cell>
          <cell r="D102">
            <v>767</v>
          </cell>
          <cell r="E102" t="str">
            <v>Kunstgeschichte mit Schwerpunkt textile Künste</v>
          </cell>
          <cell r="F102">
            <v>0</v>
          </cell>
          <cell r="G102">
            <v>0</v>
          </cell>
          <cell r="H102">
            <v>0</v>
          </cell>
          <cell r="I102">
            <v>5</v>
          </cell>
          <cell r="J102">
            <v>5</v>
          </cell>
          <cell r="K102">
            <v>0</v>
          </cell>
          <cell r="L102">
            <v>0</v>
          </cell>
          <cell r="M102">
            <v>5</v>
          </cell>
          <cell r="N102">
            <v>0</v>
          </cell>
          <cell r="O102">
            <v>0</v>
          </cell>
          <cell r="P102">
            <v>0</v>
          </cell>
          <cell r="Q102">
            <v>5</v>
          </cell>
          <cell r="R102">
            <v>0</v>
          </cell>
          <cell r="S102">
            <v>5</v>
          </cell>
          <cell r="T102">
            <v>0</v>
          </cell>
          <cell r="U102">
            <v>2</v>
          </cell>
          <cell r="V102">
            <v>0.4</v>
          </cell>
          <cell r="W102"/>
          <cell r="X102"/>
          <cell r="Y102"/>
          <cell r="Z102"/>
          <cell r="AA102"/>
        </row>
        <row r="103">
          <cell r="A103">
            <v>3046</v>
          </cell>
          <cell r="B103">
            <v>70</v>
          </cell>
          <cell r="C103" t="str">
            <v>1700</v>
          </cell>
          <cell r="D103">
            <v>3046</v>
          </cell>
          <cell r="E103" t="str">
            <v>Research on the Arts</v>
          </cell>
          <cell r="F103">
            <v>0</v>
          </cell>
          <cell r="G103">
            <v>0</v>
          </cell>
          <cell r="H103">
            <v>0</v>
          </cell>
          <cell r="I103">
            <v>13</v>
          </cell>
          <cell r="J103">
            <v>13</v>
          </cell>
          <cell r="K103">
            <v>0</v>
          </cell>
          <cell r="L103">
            <v>25</v>
          </cell>
          <cell r="M103">
            <v>38</v>
          </cell>
          <cell r="N103">
            <v>0</v>
          </cell>
          <cell r="O103">
            <v>0</v>
          </cell>
          <cell r="P103">
            <v>0</v>
          </cell>
          <cell r="Q103">
            <v>38</v>
          </cell>
          <cell r="R103">
            <v>0</v>
          </cell>
          <cell r="S103">
            <v>38</v>
          </cell>
          <cell r="T103">
            <v>0</v>
          </cell>
          <cell r="U103">
            <v>0</v>
          </cell>
          <cell r="V103">
            <v>0</v>
          </cell>
          <cell r="W103"/>
          <cell r="X103"/>
          <cell r="Y103"/>
          <cell r="Z103"/>
          <cell r="AA103"/>
        </row>
        <row r="104">
          <cell r="A104">
            <v>0</v>
          </cell>
          <cell r="B104">
            <v>0</v>
          </cell>
          <cell r="C104" t="str">
            <v>0</v>
          </cell>
          <cell r="D104">
            <v>0</v>
          </cell>
          <cell r="E104" t="str">
            <v>Musikwissenschaft</v>
          </cell>
          <cell r="F104">
            <v>0</v>
          </cell>
          <cell r="G104">
            <v>26</v>
          </cell>
          <cell r="H104">
            <v>0</v>
          </cell>
          <cell r="I104">
            <v>12</v>
          </cell>
          <cell r="J104">
            <v>38</v>
          </cell>
          <cell r="K104">
            <v>0</v>
          </cell>
          <cell r="L104">
            <v>30</v>
          </cell>
          <cell r="M104">
            <v>68</v>
          </cell>
          <cell r="N104">
            <v>0</v>
          </cell>
          <cell r="O104">
            <v>0</v>
          </cell>
          <cell r="P104">
            <v>0</v>
          </cell>
          <cell r="Q104">
            <v>68</v>
          </cell>
          <cell r="R104">
            <v>0</v>
          </cell>
          <cell r="S104">
            <v>68</v>
          </cell>
          <cell r="T104">
            <v>0</v>
          </cell>
          <cell r="U104">
            <v>15</v>
          </cell>
          <cell r="V104">
            <v>0.394736842105263</v>
          </cell>
          <cell r="W104"/>
          <cell r="X104"/>
          <cell r="Y104"/>
          <cell r="Z104"/>
          <cell r="AA104"/>
        </row>
        <row r="105">
          <cell r="A105">
            <v>659</v>
          </cell>
          <cell r="B105">
            <v>70</v>
          </cell>
          <cell r="C105" t="str">
            <v>1800</v>
          </cell>
          <cell r="D105">
            <v>659</v>
          </cell>
          <cell r="E105" t="str">
            <v>Musikwissenschaft</v>
          </cell>
          <cell r="F105">
            <v>0</v>
          </cell>
          <cell r="G105">
            <v>26</v>
          </cell>
          <cell r="H105">
            <v>0</v>
          </cell>
          <cell r="I105">
            <v>12</v>
          </cell>
          <cell r="J105">
            <v>38</v>
          </cell>
          <cell r="K105">
            <v>0</v>
          </cell>
          <cell r="L105">
            <v>30</v>
          </cell>
          <cell r="M105">
            <v>68</v>
          </cell>
          <cell r="N105">
            <v>0</v>
          </cell>
          <cell r="O105">
            <v>0</v>
          </cell>
          <cell r="P105">
            <v>0</v>
          </cell>
          <cell r="Q105">
            <v>68</v>
          </cell>
          <cell r="R105">
            <v>0</v>
          </cell>
          <cell r="S105">
            <v>68</v>
          </cell>
          <cell r="T105">
            <v>0</v>
          </cell>
          <cell r="U105">
            <v>15</v>
          </cell>
          <cell r="V105">
            <v>0.394736842105263</v>
          </cell>
          <cell r="W105"/>
          <cell r="X105"/>
          <cell r="Y105"/>
          <cell r="Z105"/>
          <cell r="AA105"/>
        </row>
        <row r="106">
          <cell r="A106">
            <v>0</v>
          </cell>
          <cell r="B106">
            <v>0</v>
          </cell>
          <cell r="C106" t="str">
            <v>0</v>
          </cell>
          <cell r="D106">
            <v>0</v>
          </cell>
          <cell r="E106" t="str">
            <v>Theater-+ Filmwissenschaft</v>
          </cell>
          <cell r="F106">
            <v>0</v>
          </cell>
          <cell r="G106">
            <v>36</v>
          </cell>
          <cell r="H106">
            <v>0</v>
          </cell>
          <cell r="I106">
            <v>18</v>
          </cell>
          <cell r="J106">
            <v>54</v>
          </cell>
          <cell r="K106">
            <v>0</v>
          </cell>
          <cell r="L106">
            <v>17</v>
          </cell>
          <cell r="M106">
            <v>71</v>
          </cell>
          <cell r="N106">
            <v>0</v>
          </cell>
          <cell r="O106">
            <v>0</v>
          </cell>
          <cell r="P106">
            <v>0</v>
          </cell>
          <cell r="Q106">
            <v>71</v>
          </cell>
          <cell r="R106">
            <v>0</v>
          </cell>
          <cell r="S106">
            <v>71</v>
          </cell>
          <cell r="T106">
            <v>0</v>
          </cell>
          <cell r="U106">
            <v>12</v>
          </cell>
          <cell r="V106">
            <v>0.22222222222222199</v>
          </cell>
          <cell r="W106"/>
          <cell r="X106"/>
          <cell r="Y106"/>
          <cell r="Z106"/>
          <cell r="AA106"/>
        </row>
        <row r="107">
          <cell r="A107">
            <v>608</v>
          </cell>
          <cell r="B107">
            <v>70</v>
          </cell>
          <cell r="C107" t="str">
            <v>1850</v>
          </cell>
          <cell r="D107">
            <v>608</v>
          </cell>
          <cell r="E107" t="str">
            <v>Theaterwissenschaft</v>
          </cell>
          <cell r="F107">
            <v>0</v>
          </cell>
          <cell r="G107">
            <v>36</v>
          </cell>
          <cell r="H107">
            <v>0</v>
          </cell>
          <cell r="I107">
            <v>0</v>
          </cell>
          <cell r="J107">
            <v>36</v>
          </cell>
          <cell r="K107">
            <v>0</v>
          </cell>
          <cell r="L107">
            <v>0</v>
          </cell>
          <cell r="M107">
            <v>36</v>
          </cell>
          <cell r="N107">
            <v>0</v>
          </cell>
          <cell r="O107">
            <v>0</v>
          </cell>
          <cell r="P107">
            <v>0</v>
          </cell>
          <cell r="Q107">
            <v>36</v>
          </cell>
          <cell r="R107">
            <v>0</v>
          </cell>
          <cell r="S107">
            <v>36</v>
          </cell>
          <cell r="T107">
            <v>0</v>
          </cell>
          <cell r="U107">
            <v>8</v>
          </cell>
          <cell r="V107">
            <v>0.22222222222222199</v>
          </cell>
          <cell r="W107"/>
          <cell r="X107"/>
          <cell r="Y107"/>
          <cell r="Z107"/>
          <cell r="AA107"/>
        </row>
        <row r="108">
          <cell r="A108">
            <v>609</v>
          </cell>
          <cell r="B108">
            <v>70</v>
          </cell>
          <cell r="C108" t="str">
            <v>1850</v>
          </cell>
          <cell r="D108">
            <v>609</v>
          </cell>
          <cell r="E108" t="str">
            <v>Theaterwissenschaft/Tanzwissenschaft</v>
          </cell>
          <cell r="F108">
            <v>0</v>
          </cell>
          <cell r="G108">
            <v>0</v>
          </cell>
          <cell r="H108">
            <v>0</v>
          </cell>
          <cell r="I108">
            <v>18</v>
          </cell>
          <cell r="J108">
            <v>18</v>
          </cell>
          <cell r="K108">
            <v>0</v>
          </cell>
          <cell r="L108">
            <v>17</v>
          </cell>
          <cell r="M108">
            <v>35</v>
          </cell>
          <cell r="N108">
            <v>0</v>
          </cell>
          <cell r="O108">
            <v>0</v>
          </cell>
          <cell r="P108">
            <v>0</v>
          </cell>
          <cell r="Q108">
            <v>35</v>
          </cell>
          <cell r="R108">
            <v>0</v>
          </cell>
          <cell r="S108">
            <v>35</v>
          </cell>
          <cell r="T108">
            <v>0</v>
          </cell>
          <cell r="U108">
            <v>4</v>
          </cell>
          <cell r="V108">
            <v>0.22222222222222199</v>
          </cell>
          <cell r="W108"/>
          <cell r="X108"/>
          <cell r="Y108"/>
          <cell r="Z108"/>
          <cell r="AA108"/>
        </row>
        <row r="109">
          <cell r="A109">
            <v>0</v>
          </cell>
          <cell r="B109">
            <v>0</v>
          </cell>
          <cell r="C109" t="str">
            <v>0</v>
          </cell>
          <cell r="D109">
            <v>0</v>
          </cell>
          <cell r="E109" t="str">
            <v>Ethnologie + Volkskunde</v>
          </cell>
          <cell r="F109">
            <v>0</v>
          </cell>
          <cell r="G109">
            <v>123</v>
          </cell>
          <cell r="H109">
            <v>0</v>
          </cell>
          <cell r="I109">
            <v>56</v>
          </cell>
          <cell r="J109">
            <v>179</v>
          </cell>
          <cell r="K109">
            <v>0</v>
          </cell>
          <cell r="L109">
            <v>26</v>
          </cell>
          <cell r="M109">
            <v>205</v>
          </cell>
          <cell r="N109">
            <v>0</v>
          </cell>
          <cell r="O109">
            <v>0</v>
          </cell>
          <cell r="P109">
            <v>0</v>
          </cell>
          <cell r="Q109">
            <v>205</v>
          </cell>
          <cell r="R109">
            <v>0</v>
          </cell>
          <cell r="S109">
            <v>205</v>
          </cell>
          <cell r="T109">
            <v>0</v>
          </cell>
          <cell r="U109">
            <v>50</v>
          </cell>
          <cell r="V109">
            <v>0.27932960893854702</v>
          </cell>
          <cell r="W109"/>
          <cell r="X109"/>
          <cell r="Y109"/>
          <cell r="Z109"/>
          <cell r="AA109"/>
        </row>
        <row r="110">
          <cell r="A110">
            <v>662</v>
          </cell>
          <cell r="B110">
            <v>70</v>
          </cell>
          <cell r="C110" t="str">
            <v>1900</v>
          </cell>
          <cell r="D110">
            <v>662</v>
          </cell>
          <cell r="E110" t="str">
            <v>Sozialanthropologie/Ethnologie</v>
          </cell>
          <cell r="F110">
            <v>0</v>
          </cell>
          <cell r="G110">
            <v>123</v>
          </cell>
          <cell r="H110">
            <v>0</v>
          </cell>
          <cell r="I110">
            <v>26</v>
          </cell>
          <cell r="J110">
            <v>149</v>
          </cell>
          <cell r="K110">
            <v>0</v>
          </cell>
          <cell r="L110">
            <v>26</v>
          </cell>
          <cell r="M110">
            <v>175</v>
          </cell>
          <cell r="N110">
            <v>0</v>
          </cell>
          <cell r="O110">
            <v>0</v>
          </cell>
          <cell r="P110">
            <v>0</v>
          </cell>
          <cell r="Q110">
            <v>175</v>
          </cell>
          <cell r="R110">
            <v>0</v>
          </cell>
          <cell r="S110">
            <v>175</v>
          </cell>
          <cell r="T110">
            <v>0</v>
          </cell>
          <cell r="U110">
            <v>40</v>
          </cell>
          <cell r="V110">
            <v>0.26845637583892601</v>
          </cell>
          <cell r="W110"/>
          <cell r="X110"/>
          <cell r="Y110"/>
          <cell r="Z110"/>
          <cell r="AA110"/>
        </row>
        <row r="111">
          <cell r="A111">
            <v>691</v>
          </cell>
          <cell r="B111">
            <v>70</v>
          </cell>
          <cell r="C111" t="str">
            <v>1900</v>
          </cell>
          <cell r="D111">
            <v>691</v>
          </cell>
          <cell r="E111" t="str">
            <v>Anthropologie des Transnationalismus und des Staates (ATS)</v>
          </cell>
          <cell r="F111">
            <v>0</v>
          </cell>
          <cell r="G111">
            <v>0</v>
          </cell>
          <cell r="H111">
            <v>0</v>
          </cell>
          <cell r="I111">
            <v>30</v>
          </cell>
          <cell r="J111">
            <v>30</v>
          </cell>
          <cell r="K111">
            <v>0</v>
          </cell>
          <cell r="L111">
            <v>0</v>
          </cell>
          <cell r="M111">
            <v>30</v>
          </cell>
          <cell r="N111">
            <v>0</v>
          </cell>
          <cell r="O111">
            <v>0</v>
          </cell>
          <cell r="P111">
            <v>0</v>
          </cell>
          <cell r="Q111">
            <v>30</v>
          </cell>
          <cell r="R111">
            <v>0</v>
          </cell>
          <cell r="S111">
            <v>30</v>
          </cell>
          <cell r="T111">
            <v>0</v>
          </cell>
          <cell r="U111">
            <v>10</v>
          </cell>
          <cell r="V111">
            <v>0.33333333333333298</v>
          </cell>
          <cell r="W111"/>
          <cell r="X111"/>
          <cell r="Y111"/>
          <cell r="Z111"/>
          <cell r="AA111"/>
        </row>
        <row r="112">
          <cell r="A112">
            <v>0</v>
          </cell>
          <cell r="B112">
            <v>0</v>
          </cell>
          <cell r="C112" t="str">
            <v>0</v>
          </cell>
          <cell r="D112">
            <v>0</v>
          </cell>
          <cell r="E112" t="str">
            <v>Hist.+Kulturwiss. fächerüb./übrige</v>
          </cell>
          <cell r="F112">
            <v>0</v>
          </cell>
          <cell r="G112">
            <v>16</v>
          </cell>
          <cell r="H112">
            <v>0</v>
          </cell>
          <cell r="I112">
            <v>38</v>
          </cell>
          <cell r="J112">
            <v>54</v>
          </cell>
          <cell r="K112">
            <v>0</v>
          </cell>
          <cell r="L112">
            <v>4</v>
          </cell>
          <cell r="M112">
            <v>58</v>
          </cell>
          <cell r="N112">
            <v>0</v>
          </cell>
          <cell r="O112">
            <v>14</v>
          </cell>
          <cell r="P112">
            <v>0</v>
          </cell>
          <cell r="Q112">
            <v>72</v>
          </cell>
          <cell r="R112">
            <v>11</v>
          </cell>
          <cell r="S112">
            <v>83</v>
          </cell>
          <cell r="T112">
            <v>25</v>
          </cell>
          <cell r="U112">
            <v>19</v>
          </cell>
          <cell r="V112">
            <v>0.35185185185185203</v>
          </cell>
          <cell r="W112"/>
          <cell r="X112"/>
          <cell r="Y112"/>
          <cell r="Z112"/>
          <cell r="AA112"/>
        </row>
        <row r="113">
          <cell r="A113">
            <v>679</v>
          </cell>
          <cell r="B113">
            <v>70</v>
          </cell>
          <cell r="C113" t="str">
            <v>1990</v>
          </cell>
          <cell r="D113">
            <v>679</v>
          </cell>
          <cell r="E113" t="str">
            <v>Osteuropa-Studien</v>
          </cell>
          <cell r="F113">
            <v>0</v>
          </cell>
          <cell r="G113">
            <v>16</v>
          </cell>
          <cell r="H113">
            <v>0</v>
          </cell>
          <cell r="I113">
            <v>8</v>
          </cell>
          <cell r="J113">
            <v>24</v>
          </cell>
          <cell r="K113">
            <v>0</v>
          </cell>
          <cell r="L113">
            <v>0</v>
          </cell>
          <cell r="M113">
            <v>24</v>
          </cell>
          <cell r="N113">
            <v>0</v>
          </cell>
          <cell r="O113">
            <v>0</v>
          </cell>
          <cell r="P113">
            <v>0</v>
          </cell>
          <cell r="Q113">
            <v>24</v>
          </cell>
          <cell r="R113">
            <v>0</v>
          </cell>
          <cell r="S113">
            <v>24</v>
          </cell>
          <cell r="T113">
            <v>0</v>
          </cell>
          <cell r="U113">
            <v>9</v>
          </cell>
          <cell r="V113">
            <v>0.375</v>
          </cell>
          <cell r="W113"/>
          <cell r="X113"/>
          <cell r="Y113"/>
          <cell r="Z113"/>
          <cell r="AA113"/>
        </row>
        <row r="114">
          <cell r="A114">
            <v>762</v>
          </cell>
          <cell r="B114">
            <v>70</v>
          </cell>
          <cell r="C114" t="str">
            <v>1990</v>
          </cell>
          <cell r="D114">
            <v>762</v>
          </cell>
          <cell r="E114" t="str">
            <v>Antike Kulturen und Konstruktionen</v>
          </cell>
          <cell r="F114">
            <v>0</v>
          </cell>
          <cell r="G114">
            <v>0</v>
          </cell>
          <cell r="H114">
            <v>0</v>
          </cell>
          <cell r="I114">
            <v>2</v>
          </cell>
          <cell r="J114">
            <v>2</v>
          </cell>
          <cell r="K114">
            <v>0</v>
          </cell>
          <cell r="L114">
            <v>1</v>
          </cell>
          <cell r="M114">
            <v>3</v>
          </cell>
          <cell r="N114">
            <v>0</v>
          </cell>
          <cell r="O114">
            <v>0</v>
          </cell>
          <cell r="P114">
            <v>0</v>
          </cell>
          <cell r="Q114">
            <v>3</v>
          </cell>
          <cell r="R114">
            <v>0</v>
          </cell>
          <cell r="S114">
            <v>3</v>
          </cell>
          <cell r="T114">
            <v>0</v>
          </cell>
          <cell r="U114">
            <v>0</v>
          </cell>
          <cell r="V114">
            <v>0</v>
          </cell>
          <cell r="W114"/>
          <cell r="X114"/>
          <cell r="Y114"/>
          <cell r="Z114"/>
          <cell r="AA114"/>
        </row>
        <row r="115">
          <cell r="A115">
            <v>763</v>
          </cell>
          <cell r="B115">
            <v>70</v>
          </cell>
          <cell r="C115" t="str">
            <v>1990</v>
          </cell>
          <cell r="D115">
            <v>763</v>
          </cell>
          <cell r="E115" t="str">
            <v>Lateinamerikastudien</v>
          </cell>
          <cell r="F115">
            <v>0</v>
          </cell>
          <cell r="G115">
            <v>0</v>
          </cell>
          <cell r="H115">
            <v>0</v>
          </cell>
          <cell r="I115">
            <v>9</v>
          </cell>
          <cell r="J115">
            <v>9</v>
          </cell>
          <cell r="K115">
            <v>0</v>
          </cell>
          <cell r="L115">
            <v>2</v>
          </cell>
          <cell r="M115">
            <v>11</v>
          </cell>
          <cell r="N115">
            <v>0</v>
          </cell>
          <cell r="O115">
            <v>0</v>
          </cell>
          <cell r="P115">
            <v>0</v>
          </cell>
          <cell r="Q115">
            <v>11</v>
          </cell>
          <cell r="R115">
            <v>0</v>
          </cell>
          <cell r="S115">
            <v>11</v>
          </cell>
          <cell r="T115">
            <v>0</v>
          </cell>
          <cell r="U115">
            <v>3</v>
          </cell>
          <cell r="V115">
            <v>0.33333333333333298</v>
          </cell>
          <cell r="W115"/>
          <cell r="X115"/>
          <cell r="Y115"/>
          <cell r="Z115"/>
          <cell r="AA115"/>
        </row>
        <row r="116">
          <cell r="A116">
            <v>764</v>
          </cell>
          <cell r="B116">
            <v>70</v>
          </cell>
          <cell r="C116" t="str">
            <v>1990</v>
          </cell>
          <cell r="D116">
            <v>764</v>
          </cell>
          <cell r="E116" t="str">
            <v>Religionskulturen: Historizität und kulturelle Normativität</v>
          </cell>
          <cell r="F116">
            <v>0</v>
          </cell>
          <cell r="G116">
            <v>0</v>
          </cell>
          <cell r="H116">
            <v>0</v>
          </cell>
          <cell r="I116">
            <v>5</v>
          </cell>
          <cell r="J116">
            <v>5</v>
          </cell>
          <cell r="K116">
            <v>0</v>
          </cell>
          <cell r="L116">
            <v>0</v>
          </cell>
          <cell r="M116">
            <v>5</v>
          </cell>
          <cell r="N116">
            <v>0</v>
          </cell>
          <cell r="O116">
            <v>0</v>
          </cell>
          <cell r="P116">
            <v>0</v>
          </cell>
          <cell r="Q116">
            <v>5</v>
          </cell>
          <cell r="R116">
            <v>0</v>
          </cell>
          <cell r="S116">
            <v>5</v>
          </cell>
          <cell r="T116">
            <v>0</v>
          </cell>
          <cell r="U116">
            <v>1</v>
          </cell>
          <cell r="V116">
            <v>0.2</v>
          </cell>
          <cell r="W116"/>
          <cell r="X116"/>
          <cell r="Y116"/>
          <cell r="Z116"/>
          <cell r="AA116"/>
        </row>
        <row r="117">
          <cell r="A117">
            <v>3021</v>
          </cell>
          <cell r="B117">
            <v>78</v>
          </cell>
          <cell r="C117" t="str">
            <v>1990</v>
          </cell>
          <cell r="D117">
            <v>3021</v>
          </cell>
          <cell r="E117" t="str">
            <v>TanzKultur</v>
          </cell>
          <cell r="F117">
            <v>0</v>
          </cell>
          <cell r="G117">
            <v>0</v>
          </cell>
          <cell r="H117">
            <v>0</v>
          </cell>
          <cell r="I117">
            <v>0</v>
          </cell>
          <cell r="J117">
            <v>0</v>
          </cell>
          <cell r="K117">
            <v>0</v>
          </cell>
          <cell r="L117">
            <v>0</v>
          </cell>
          <cell r="M117">
            <v>0</v>
          </cell>
          <cell r="N117">
            <v>0</v>
          </cell>
          <cell r="O117">
            <v>14</v>
          </cell>
          <cell r="P117">
            <v>0</v>
          </cell>
          <cell r="Q117">
            <v>14</v>
          </cell>
          <cell r="R117">
            <v>11</v>
          </cell>
          <cell r="S117">
            <v>25</v>
          </cell>
          <cell r="T117">
            <v>25</v>
          </cell>
          <cell r="U117">
            <v>0</v>
          </cell>
          <cell r="V117">
            <v>0</v>
          </cell>
          <cell r="W117"/>
          <cell r="X117"/>
          <cell r="Y117"/>
          <cell r="Z117"/>
          <cell r="AA117"/>
        </row>
        <row r="118">
          <cell r="A118">
            <v>3031</v>
          </cell>
          <cell r="B118">
            <v>70</v>
          </cell>
          <cell r="C118" t="str">
            <v>1990</v>
          </cell>
          <cell r="D118">
            <v>3031</v>
          </cell>
          <cell r="E118" t="str">
            <v>World Arts</v>
          </cell>
          <cell r="F118">
            <v>0</v>
          </cell>
          <cell r="G118">
            <v>0</v>
          </cell>
          <cell r="H118">
            <v>0</v>
          </cell>
          <cell r="I118">
            <v>14</v>
          </cell>
          <cell r="J118">
            <v>14</v>
          </cell>
          <cell r="K118">
            <v>0</v>
          </cell>
          <cell r="L118">
            <v>1</v>
          </cell>
          <cell r="M118">
            <v>15</v>
          </cell>
          <cell r="N118">
            <v>0</v>
          </cell>
          <cell r="O118">
            <v>0</v>
          </cell>
          <cell r="P118">
            <v>0</v>
          </cell>
          <cell r="Q118">
            <v>15</v>
          </cell>
          <cell r="R118">
            <v>0</v>
          </cell>
          <cell r="S118">
            <v>15</v>
          </cell>
          <cell r="T118">
            <v>0</v>
          </cell>
          <cell r="U118">
            <v>6</v>
          </cell>
          <cell r="V118">
            <v>0.42857142857142899</v>
          </cell>
          <cell r="W118"/>
          <cell r="X118"/>
          <cell r="Y118"/>
          <cell r="Z118"/>
          <cell r="AA118"/>
        </row>
        <row r="119">
          <cell r="A119">
            <v>0</v>
          </cell>
          <cell r="B119">
            <v>0</v>
          </cell>
          <cell r="C119" t="str">
            <v>1.4</v>
          </cell>
          <cell r="D119">
            <v>0</v>
          </cell>
          <cell r="E119" t="str">
            <v>Sozialwissenschaften</v>
          </cell>
          <cell r="F119">
            <v>0</v>
          </cell>
          <cell r="G119">
            <v>1141</v>
          </cell>
          <cell r="H119">
            <v>0</v>
          </cell>
          <cell r="I119">
            <v>685</v>
          </cell>
          <cell r="J119">
            <v>1826</v>
          </cell>
          <cell r="K119">
            <v>11</v>
          </cell>
          <cell r="L119">
            <v>179</v>
          </cell>
          <cell r="M119">
            <v>2016</v>
          </cell>
          <cell r="N119">
            <v>1</v>
          </cell>
          <cell r="O119">
            <v>967</v>
          </cell>
          <cell r="P119">
            <v>0</v>
          </cell>
          <cell r="Q119">
            <v>2984</v>
          </cell>
          <cell r="R119">
            <v>106</v>
          </cell>
          <cell r="S119">
            <v>3090</v>
          </cell>
          <cell r="T119">
            <v>1072</v>
          </cell>
          <cell r="U119">
            <v>376</v>
          </cell>
          <cell r="V119">
            <v>0.20591456736034999</v>
          </cell>
          <cell r="W119"/>
          <cell r="X119"/>
          <cell r="Y119"/>
          <cell r="Z119"/>
          <cell r="AA119"/>
        </row>
        <row r="120">
          <cell r="A120">
            <v>0</v>
          </cell>
          <cell r="B120">
            <v>0</v>
          </cell>
          <cell r="C120" t="str">
            <v>0</v>
          </cell>
          <cell r="D120">
            <v>0</v>
          </cell>
          <cell r="E120" t="str">
            <v>Psychologie</v>
          </cell>
          <cell r="F120">
            <v>0</v>
          </cell>
          <cell r="G120">
            <v>860</v>
          </cell>
          <cell r="H120">
            <v>0</v>
          </cell>
          <cell r="I120">
            <v>530</v>
          </cell>
          <cell r="J120">
            <v>1390</v>
          </cell>
          <cell r="K120">
            <v>3</v>
          </cell>
          <cell r="L120">
            <v>105</v>
          </cell>
          <cell r="M120">
            <v>1498</v>
          </cell>
          <cell r="N120">
            <v>0</v>
          </cell>
          <cell r="O120">
            <v>959</v>
          </cell>
          <cell r="P120">
            <v>0</v>
          </cell>
          <cell r="Q120">
            <v>2457</v>
          </cell>
          <cell r="R120">
            <v>0</v>
          </cell>
          <cell r="S120">
            <v>2457</v>
          </cell>
          <cell r="T120">
            <v>959</v>
          </cell>
          <cell r="U120">
            <v>265</v>
          </cell>
          <cell r="V120">
            <v>0.190647482014389</v>
          </cell>
          <cell r="W120"/>
          <cell r="X120"/>
          <cell r="Y120"/>
          <cell r="Z120"/>
          <cell r="AA120"/>
        </row>
        <row r="121">
          <cell r="A121">
            <v>901</v>
          </cell>
          <cell r="B121">
            <v>78</v>
          </cell>
          <cell r="C121" t="str">
            <v>2000</v>
          </cell>
          <cell r="D121">
            <v>901</v>
          </cell>
          <cell r="E121" t="str">
            <v>Psychologie HUM</v>
          </cell>
          <cell r="F121">
            <v>0</v>
          </cell>
          <cell r="G121">
            <v>860</v>
          </cell>
          <cell r="H121">
            <v>0</v>
          </cell>
          <cell r="I121">
            <v>530</v>
          </cell>
          <cell r="J121">
            <v>1390</v>
          </cell>
          <cell r="K121">
            <v>3</v>
          </cell>
          <cell r="L121">
            <v>105</v>
          </cell>
          <cell r="M121">
            <v>1498</v>
          </cell>
          <cell r="N121">
            <v>0</v>
          </cell>
          <cell r="O121">
            <v>0</v>
          </cell>
          <cell r="P121">
            <v>0</v>
          </cell>
          <cell r="Q121">
            <v>1498</v>
          </cell>
          <cell r="R121">
            <v>0</v>
          </cell>
          <cell r="S121">
            <v>1498</v>
          </cell>
          <cell r="T121">
            <v>0</v>
          </cell>
          <cell r="U121">
            <v>265</v>
          </cell>
          <cell r="V121">
            <v>0.190647482014389</v>
          </cell>
          <cell r="W121"/>
          <cell r="X121"/>
          <cell r="Y121"/>
          <cell r="Z121"/>
          <cell r="AA121"/>
        </row>
        <row r="122">
          <cell r="A122">
            <v>3001</v>
          </cell>
          <cell r="B122">
            <v>78</v>
          </cell>
          <cell r="C122" t="str">
            <v>2000</v>
          </cell>
          <cell r="D122">
            <v>3001</v>
          </cell>
          <cell r="E122" t="str">
            <v>NABB MASP-CC&amp;HRM</v>
          </cell>
          <cell r="F122">
            <v>0</v>
          </cell>
          <cell r="G122">
            <v>0</v>
          </cell>
          <cell r="H122">
            <v>0</v>
          </cell>
          <cell r="I122">
            <v>0</v>
          </cell>
          <cell r="J122">
            <v>0</v>
          </cell>
          <cell r="K122">
            <v>0</v>
          </cell>
          <cell r="L122">
            <v>0</v>
          </cell>
          <cell r="M122">
            <v>0</v>
          </cell>
          <cell r="N122">
            <v>0</v>
          </cell>
          <cell r="O122">
            <v>18</v>
          </cell>
          <cell r="P122">
            <v>0</v>
          </cell>
          <cell r="Q122">
            <v>18</v>
          </cell>
          <cell r="R122">
            <v>0</v>
          </cell>
          <cell r="S122">
            <v>18</v>
          </cell>
          <cell r="T122">
            <v>18</v>
          </cell>
          <cell r="U122">
            <v>0</v>
          </cell>
          <cell r="V122">
            <v>0</v>
          </cell>
          <cell r="W122"/>
          <cell r="X122"/>
          <cell r="Y122"/>
          <cell r="Z122"/>
          <cell r="AA122"/>
        </row>
        <row r="123">
          <cell r="A123">
            <v>3013</v>
          </cell>
          <cell r="B123">
            <v>78</v>
          </cell>
          <cell r="C123" t="str">
            <v>2000</v>
          </cell>
          <cell r="D123">
            <v>3013</v>
          </cell>
          <cell r="E123" t="str">
            <v>Psychotherapie</v>
          </cell>
          <cell r="F123">
            <v>0</v>
          </cell>
          <cell r="G123">
            <v>0</v>
          </cell>
          <cell r="H123">
            <v>0</v>
          </cell>
          <cell r="I123">
            <v>0</v>
          </cell>
          <cell r="J123">
            <v>0</v>
          </cell>
          <cell r="K123">
            <v>0</v>
          </cell>
          <cell r="L123">
            <v>0</v>
          </cell>
          <cell r="M123">
            <v>0</v>
          </cell>
          <cell r="N123">
            <v>0</v>
          </cell>
          <cell r="O123">
            <v>139</v>
          </cell>
          <cell r="P123">
            <v>0</v>
          </cell>
          <cell r="Q123">
            <v>139</v>
          </cell>
          <cell r="R123">
            <v>0</v>
          </cell>
          <cell r="S123">
            <v>139</v>
          </cell>
          <cell r="T123">
            <v>139</v>
          </cell>
          <cell r="U123">
            <v>0</v>
          </cell>
          <cell r="V123">
            <v>0</v>
          </cell>
          <cell r="W123"/>
          <cell r="X123"/>
          <cell r="Y123"/>
          <cell r="Z123"/>
          <cell r="AA123"/>
        </row>
        <row r="124">
          <cell r="A124">
            <v>3053</v>
          </cell>
          <cell r="B124">
            <v>78</v>
          </cell>
          <cell r="C124" t="str">
            <v>2000</v>
          </cell>
          <cell r="D124">
            <v>3053</v>
          </cell>
          <cell r="E124" t="str">
            <v>Psychotherapie (Verhaltenstherapie)</v>
          </cell>
          <cell r="F124">
            <v>0</v>
          </cell>
          <cell r="G124">
            <v>0</v>
          </cell>
          <cell r="H124">
            <v>0</v>
          </cell>
          <cell r="I124">
            <v>0</v>
          </cell>
          <cell r="J124">
            <v>0</v>
          </cell>
          <cell r="K124">
            <v>0</v>
          </cell>
          <cell r="L124">
            <v>0</v>
          </cell>
          <cell r="M124">
            <v>0</v>
          </cell>
          <cell r="N124">
            <v>0</v>
          </cell>
          <cell r="O124">
            <v>802</v>
          </cell>
          <cell r="P124">
            <v>0</v>
          </cell>
          <cell r="Q124">
            <v>802</v>
          </cell>
          <cell r="R124">
            <v>0</v>
          </cell>
          <cell r="S124">
            <v>802</v>
          </cell>
          <cell r="T124">
            <v>802</v>
          </cell>
          <cell r="U124">
            <v>0</v>
          </cell>
          <cell r="V124">
            <v>0</v>
          </cell>
          <cell r="W124"/>
          <cell r="X124"/>
          <cell r="Y124"/>
          <cell r="Z124"/>
          <cell r="AA124"/>
        </row>
        <row r="125">
          <cell r="A125">
            <v>0</v>
          </cell>
          <cell r="B125">
            <v>0</v>
          </cell>
          <cell r="C125" t="str">
            <v>0</v>
          </cell>
          <cell r="D125">
            <v>0</v>
          </cell>
          <cell r="E125" t="str">
            <v>Erziehungswissenschaften</v>
          </cell>
          <cell r="F125">
            <v>0</v>
          </cell>
          <cell r="G125">
            <v>61</v>
          </cell>
          <cell r="H125">
            <v>0</v>
          </cell>
          <cell r="I125">
            <v>59</v>
          </cell>
          <cell r="J125">
            <v>120</v>
          </cell>
          <cell r="K125">
            <v>6</v>
          </cell>
          <cell r="L125">
            <v>33</v>
          </cell>
          <cell r="M125">
            <v>159</v>
          </cell>
          <cell r="N125">
            <v>0</v>
          </cell>
          <cell r="O125">
            <v>2</v>
          </cell>
          <cell r="P125">
            <v>0</v>
          </cell>
          <cell r="Q125">
            <v>161</v>
          </cell>
          <cell r="R125">
            <v>80</v>
          </cell>
          <cell r="S125">
            <v>241</v>
          </cell>
          <cell r="T125">
            <v>82</v>
          </cell>
          <cell r="U125">
            <v>42</v>
          </cell>
          <cell r="V125">
            <v>0.35</v>
          </cell>
          <cell r="W125"/>
          <cell r="X125"/>
          <cell r="Y125"/>
          <cell r="Z125"/>
          <cell r="AA125"/>
        </row>
        <row r="126">
          <cell r="A126">
            <v>902</v>
          </cell>
          <cell r="B126">
            <v>78</v>
          </cell>
          <cell r="C126" t="str">
            <v>2100</v>
          </cell>
          <cell r="D126">
            <v>902</v>
          </cell>
          <cell r="E126" t="str">
            <v>Erziehungswissenschaft HUM</v>
          </cell>
          <cell r="F126">
            <v>0</v>
          </cell>
          <cell r="G126">
            <v>61</v>
          </cell>
          <cell r="H126">
            <v>0</v>
          </cell>
          <cell r="I126">
            <v>59</v>
          </cell>
          <cell r="J126">
            <v>120</v>
          </cell>
          <cell r="K126">
            <v>6</v>
          </cell>
          <cell r="L126">
            <v>33</v>
          </cell>
          <cell r="M126">
            <v>159</v>
          </cell>
          <cell r="N126">
            <v>0</v>
          </cell>
          <cell r="O126">
            <v>0</v>
          </cell>
          <cell r="P126">
            <v>0</v>
          </cell>
          <cell r="Q126">
            <v>159</v>
          </cell>
          <cell r="R126">
            <v>0</v>
          </cell>
          <cell r="S126">
            <v>159</v>
          </cell>
          <cell r="T126">
            <v>0</v>
          </cell>
          <cell r="U126">
            <v>42</v>
          </cell>
          <cell r="V126">
            <v>0.35</v>
          </cell>
          <cell r="W126"/>
          <cell r="X126"/>
          <cell r="Y126"/>
          <cell r="Z126"/>
          <cell r="AA126"/>
        </row>
        <row r="127">
          <cell r="A127">
            <v>3009</v>
          </cell>
          <cell r="B127">
            <v>78</v>
          </cell>
          <cell r="C127" t="str">
            <v>2100</v>
          </cell>
          <cell r="D127">
            <v>3009</v>
          </cell>
          <cell r="E127" t="str">
            <v>Fachdidaktik</v>
          </cell>
          <cell r="F127">
            <v>0</v>
          </cell>
          <cell r="G127">
            <v>0</v>
          </cell>
          <cell r="H127">
            <v>0</v>
          </cell>
          <cell r="I127">
            <v>0</v>
          </cell>
          <cell r="J127">
            <v>0</v>
          </cell>
          <cell r="K127">
            <v>0</v>
          </cell>
          <cell r="L127">
            <v>0</v>
          </cell>
          <cell r="M127">
            <v>0</v>
          </cell>
          <cell r="N127">
            <v>0</v>
          </cell>
          <cell r="O127">
            <v>2</v>
          </cell>
          <cell r="P127">
            <v>0</v>
          </cell>
          <cell r="Q127">
            <v>2</v>
          </cell>
          <cell r="R127">
            <v>11</v>
          </cell>
          <cell r="S127">
            <v>13</v>
          </cell>
          <cell r="T127">
            <v>13</v>
          </cell>
          <cell r="U127">
            <v>0</v>
          </cell>
          <cell r="V127">
            <v>0</v>
          </cell>
          <cell r="W127"/>
          <cell r="X127"/>
          <cell r="Y127"/>
          <cell r="Z127"/>
          <cell r="AA127"/>
        </row>
        <row r="128">
          <cell r="A128">
            <v>3024</v>
          </cell>
          <cell r="B128">
            <v>78</v>
          </cell>
          <cell r="C128" t="str">
            <v>2100</v>
          </cell>
          <cell r="D128">
            <v>3024</v>
          </cell>
          <cell r="E128" t="str">
            <v>Hochschuldidaktik</v>
          </cell>
          <cell r="F128">
            <v>0</v>
          </cell>
          <cell r="G128">
            <v>0</v>
          </cell>
          <cell r="H128">
            <v>0</v>
          </cell>
          <cell r="I128">
            <v>0</v>
          </cell>
          <cell r="J128">
            <v>0</v>
          </cell>
          <cell r="K128">
            <v>0</v>
          </cell>
          <cell r="L128">
            <v>0</v>
          </cell>
          <cell r="M128">
            <v>0</v>
          </cell>
          <cell r="N128">
            <v>0</v>
          </cell>
          <cell r="O128">
            <v>0</v>
          </cell>
          <cell r="P128">
            <v>0</v>
          </cell>
          <cell r="Q128">
            <v>0</v>
          </cell>
          <cell r="R128">
            <v>69</v>
          </cell>
          <cell r="S128">
            <v>69</v>
          </cell>
          <cell r="T128">
            <v>69</v>
          </cell>
          <cell r="U128">
            <v>0</v>
          </cell>
          <cell r="V128">
            <v>0</v>
          </cell>
          <cell r="W128"/>
          <cell r="X128"/>
          <cell r="Y128"/>
          <cell r="Z128"/>
          <cell r="AA128"/>
        </row>
        <row r="129">
          <cell r="A129">
            <v>0</v>
          </cell>
          <cell r="B129">
            <v>0</v>
          </cell>
          <cell r="C129" t="str">
            <v>0</v>
          </cell>
          <cell r="D129">
            <v>0</v>
          </cell>
          <cell r="E129" t="str">
            <v>Soziologie</v>
          </cell>
          <cell r="F129">
            <v>0</v>
          </cell>
          <cell r="G129">
            <v>215</v>
          </cell>
          <cell r="H129">
            <v>0</v>
          </cell>
          <cell r="I129">
            <v>19</v>
          </cell>
          <cell r="J129">
            <v>234</v>
          </cell>
          <cell r="K129">
            <v>2</v>
          </cell>
          <cell r="L129">
            <v>15</v>
          </cell>
          <cell r="M129">
            <v>251</v>
          </cell>
          <cell r="N129">
            <v>0</v>
          </cell>
          <cell r="O129">
            <v>0</v>
          </cell>
          <cell r="P129">
            <v>0</v>
          </cell>
          <cell r="Q129">
            <v>251</v>
          </cell>
          <cell r="R129">
            <v>0</v>
          </cell>
          <cell r="S129">
            <v>251</v>
          </cell>
          <cell r="T129">
            <v>0</v>
          </cell>
          <cell r="U129">
            <v>49</v>
          </cell>
          <cell r="V129">
            <v>0.20940170940170899</v>
          </cell>
          <cell r="W129"/>
          <cell r="X129"/>
          <cell r="Y129"/>
          <cell r="Z129"/>
          <cell r="AA129"/>
        </row>
        <row r="130">
          <cell r="A130">
            <v>2359</v>
          </cell>
          <cell r="B130">
            <v>15</v>
          </cell>
          <cell r="C130" t="str">
            <v>2200</v>
          </cell>
          <cell r="D130">
            <v>2359</v>
          </cell>
          <cell r="E130" t="str">
            <v>Sozialwissenschaften</v>
          </cell>
          <cell r="F130">
            <v>0</v>
          </cell>
          <cell r="G130">
            <v>211</v>
          </cell>
          <cell r="H130">
            <v>0</v>
          </cell>
          <cell r="I130">
            <v>0</v>
          </cell>
          <cell r="J130">
            <v>211</v>
          </cell>
          <cell r="K130">
            <v>1</v>
          </cell>
          <cell r="L130">
            <v>2</v>
          </cell>
          <cell r="M130">
            <v>214</v>
          </cell>
          <cell r="N130">
            <v>0</v>
          </cell>
          <cell r="O130">
            <v>0</v>
          </cell>
          <cell r="P130">
            <v>0</v>
          </cell>
          <cell r="Q130">
            <v>214</v>
          </cell>
          <cell r="R130">
            <v>0</v>
          </cell>
          <cell r="S130">
            <v>214</v>
          </cell>
          <cell r="T130">
            <v>0</v>
          </cell>
          <cell r="U130">
            <v>39</v>
          </cell>
          <cell r="V130">
            <v>0.184834123222749</v>
          </cell>
          <cell r="W130"/>
          <cell r="X130"/>
          <cell r="Y130"/>
          <cell r="Z130"/>
          <cell r="AA130"/>
        </row>
        <row r="131">
          <cell r="A131">
            <v>2360</v>
          </cell>
          <cell r="B131">
            <v>15</v>
          </cell>
          <cell r="C131" t="str">
            <v>2200</v>
          </cell>
          <cell r="D131">
            <v>2360</v>
          </cell>
          <cell r="E131" t="str">
            <v>Soziologie</v>
          </cell>
          <cell r="F131">
            <v>0</v>
          </cell>
          <cell r="G131">
            <v>4</v>
          </cell>
          <cell r="H131">
            <v>0</v>
          </cell>
          <cell r="I131">
            <v>19</v>
          </cell>
          <cell r="J131">
            <v>23</v>
          </cell>
          <cell r="K131">
            <v>1</v>
          </cell>
          <cell r="L131">
            <v>13</v>
          </cell>
          <cell r="M131">
            <v>37</v>
          </cell>
          <cell r="N131">
            <v>0</v>
          </cell>
          <cell r="O131">
            <v>0</v>
          </cell>
          <cell r="P131">
            <v>0</v>
          </cell>
          <cell r="Q131">
            <v>37</v>
          </cell>
          <cell r="R131">
            <v>0</v>
          </cell>
          <cell r="S131">
            <v>37</v>
          </cell>
          <cell r="T131">
            <v>0</v>
          </cell>
          <cell r="U131">
            <v>10</v>
          </cell>
          <cell r="V131">
            <v>0.434782608695652</v>
          </cell>
          <cell r="W131"/>
          <cell r="X131"/>
          <cell r="Y131"/>
          <cell r="Z131"/>
          <cell r="AA131"/>
        </row>
        <row r="132">
          <cell r="A132">
            <v>0</v>
          </cell>
          <cell r="B132">
            <v>0</v>
          </cell>
          <cell r="C132" t="str">
            <v>0</v>
          </cell>
          <cell r="D132">
            <v>0</v>
          </cell>
          <cell r="E132" t="str">
            <v>Politikwissenschaft</v>
          </cell>
          <cell r="F132">
            <v>0</v>
          </cell>
          <cell r="G132">
            <v>5</v>
          </cell>
          <cell r="H132">
            <v>0</v>
          </cell>
          <cell r="I132">
            <v>77</v>
          </cell>
          <cell r="J132">
            <v>82</v>
          </cell>
          <cell r="K132">
            <v>0</v>
          </cell>
          <cell r="L132">
            <v>26</v>
          </cell>
          <cell r="M132">
            <v>108</v>
          </cell>
          <cell r="N132">
            <v>1</v>
          </cell>
          <cell r="O132">
            <v>0</v>
          </cell>
          <cell r="P132">
            <v>0</v>
          </cell>
          <cell r="Q132">
            <v>109</v>
          </cell>
          <cell r="R132">
            <v>0</v>
          </cell>
          <cell r="S132">
            <v>109</v>
          </cell>
          <cell r="T132">
            <v>0</v>
          </cell>
          <cell r="U132">
            <v>20</v>
          </cell>
          <cell r="V132">
            <v>0.24390243902438999</v>
          </cell>
          <cell r="W132"/>
          <cell r="X132"/>
          <cell r="Y132"/>
          <cell r="Z132"/>
          <cell r="AA132"/>
        </row>
        <row r="133">
          <cell r="A133">
            <v>2361</v>
          </cell>
          <cell r="B133">
            <v>15</v>
          </cell>
          <cell r="C133" t="str">
            <v>2300</v>
          </cell>
          <cell r="D133">
            <v>2361</v>
          </cell>
          <cell r="E133" t="str">
            <v>Politikwissenschaft</v>
          </cell>
          <cell r="F133">
            <v>0</v>
          </cell>
          <cell r="G133">
            <v>5</v>
          </cell>
          <cell r="H133">
            <v>0</v>
          </cell>
          <cell r="I133">
            <v>41</v>
          </cell>
          <cell r="J133">
            <v>46</v>
          </cell>
          <cell r="K133">
            <v>0</v>
          </cell>
          <cell r="L133">
            <v>26</v>
          </cell>
          <cell r="M133">
            <v>72</v>
          </cell>
          <cell r="N133">
            <v>1</v>
          </cell>
          <cell r="O133">
            <v>0</v>
          </cell>
          <cell r="P133">
            <v>0</v>
          </cell>
          <cell r="Q133">
            <v>73</v>
          </cell>
          <cell r="R133">
            <v>0</v>
          </cell>
          <cell r="S133">
            <v>73</v>
          </cell>
          <cell r="T133">
            <v>0</v>
          </cell>
          <cell r="U133">
            <v>13</v>
          </cell>
          <cell r="V133">
            <v>0.282608695652174</v>
          </cell>
          <cell r="W133"/>
          <cell r="X133"/>
          <cell r="Y133"/>
          <cell r="Z133"/>
          <cell r="AA133"/>
        </row>
        <row r="134">
          <cell r="A134">
            <v>2370</v>
          </cell>
          <cell r="B134">
            <v>15</v>
          </cell>
          <cell r="C134" t="str">
            <v>2300</v>
          </cell>
          <cell r="D134">
            <v>2370</v>
          </cell>
          <cell r="E134" t="str">
            <v>Schweizer Politik und vergleichende Politik</v>
          </cell>
          <cell r="F134">
            <v>0</v>
          </cell>
          <cell r="G134">
            <v>0</v>
          </cell>
          <cell r="H134">
            <v>0</v>
          </cell>
          <cell r="I134">
            <v>36</v>
          </cell>
          <cell r="J134">
            <v>36</v>
          </cell>
          <cell r="K134">
            <v>0</v>
          </cell>
          <cell r="L134">
            <v>0</v>
          </cell>
          <cell r="M134">
            <v>36</v>
          </cell>
          <cell r="N134">
            <v>0</v>
          </cell>
          <cell r="O134">
            <v>0</v>
          </cell>
          <cell r="P134">
            <v>0</v>
          </cell>
          <cell r="Q134">
            <v>36</v>
          </cell>
          <cell r="R134">
            <v>0</v>
          </cell>
          <cell r="S134">
            <v>36</v>
          </cell>
          <cell r="T134">
            <v>0</v>
          </cell>
          <cell r="U134">
            <v>7</v>
          </cell>
          <cell r="V134">
            <v>0.194444444444444</v>
          </cell>
          <cell r="W134"/>
          <cell r="X134"/>
          <cell r="Y134"/>
          <cell r="Z134"/>
          <cell r="AA134"/>
        </row>
        <row r="135">
          <cell r="A135">
            <v>0</v>
          </cell>
          <cell r="B135">
            <v>0</v>
          </cell>
          <cell r="C135" t="str">
            <v>0</v>
          </cell>
          <cell r="D135">
            <v>0</v>
          </cell>
          <cell r="E135" t="str">
            <v>Sozialwiss. fächerübergr./übrige</v>
          </cell>
          <cell r="F135">
            <v>0</v>
          </cell>
          <cell r="G135">
            <v>0</v>
          </cell>
          <cell r="H135">
            <v>0</v>
          </cell>
          <cell r="I135">
            <v>0</v>
          </cell>
          <cell r="J135">
            <v>0</v>
          </cell>
          <cell r="K135">
            <v>0</v>
          </cell>
          <cell r="L135">
            <v>0</v>
          </cell>
          <cell r="M135">
            <v>0</v>
          </cell>
          <cell r="N135">
            <v>0</v>
          </cell>
          <cell r="O135">
            <v>6</v>
          </cell>
          <cell r="P135">
            <v>0</v>
          </cell>
          <cell r="Q135">
            <v>6</v>
          </cell>
          <cell r="R135">
            <v>26</v>
          </cell>
          <cell r="S135">
            <v>32</v>
          </cell>
          <cell r="T135">
            <v>31</v>
          </cell>
          <cell r="U135">
            <v>0</v>
          </cell>
          <cell r="V135">
            <v>0</v>
          </cell>
          <cell r="W135"/>
          <cell r="X135"/>
          <cell r="Y135"/>
          <cell r="Z135"/>
          <cell r="AA135"/>
        </row>
        <row r="136">
          <cell r="A136">
            <v>3015</v>
          </cell>
          <cell r="B136">
            <v>78</v>
          </cell>
          <cell r="C136" t="str">
            <v>2450</v>
          </cell>
          <cell r="D136">
            <v>3015</v>
          </cell>
          <cell r="E136" t="str">
            <v>Evaluation</v>
          </cell>
          <cell r="F136">
            <v>0</v>
          </cell>
          <cell r="G136">
            <v>0</v>
          </cell>
          <cell r="H136">
            <v>0</v>
          </cell>
          <cell r="I136">
            <v>0</v>
          </cell>
          <cell r="J136">
            <v>0</v>
          </cell>
          <cell r="K136">
            <v>0</v>
          </cell>
          <cell r="L136">
            <v>0</v>
          </cell>
          <cell r="M136">
            <v>0</v>
          </cell>
          <cell r="N136">
            <v>0</v>
          </cell>
          <cell r="O136">
            <v>6</v>
          </cell>
          <cell r="P136">
            <v>0</v>
          </cell>
          <cell r="Q136">
            <v>6</v>
          </cell>
          <cell r="R136">
            <v>26</v>
          </cell>
          <cell r="S136">
            <v>32</v>
          </cell>
          <cell r="T136">
            <v>31</v>
          </cell>
          <cell r="U136">
            <v>0</v>
          </cell>
          <cell r="V136">
            <v>0</v>
          </cell>
          <cell r="W136"/>
          <cell r="X136"/>
          <cell r="Y136"/>
          <cell r="Z136"/>
          <cell r="AA136"/>
        </row>
        <row r="137">
          <cell r="A137">
            <v>0</v>
          </cell>
          <cell r="B137">
            <v>0</v>
          </cell>
          <cell r="C137" t="str">
            <v>2</v>
          </cell>
          <cell r="D137">
            <v>0</v>
          </cell>
          <cell r="E137" t="str">
            <v>Wirtschaftswissenschaften</v>
          </cell>
          <cell r="F137">
            <v>0</v>
          </cell>
          <cell r="G137">
            <v>1435</v>
          </cell>
          <cell r="H137">
            <v>0</v>
          </cell>
          <cell r="I137">
            <v>646</v>
          </cell>
          <cell r="J137">
            <v>2081</v>
          </cell>
          <cell r="K137">
            <v>9</v>
          </cell>
          <cell r="L137">
            <v>98</v>
          </cell>
          <cell r="M137">
            <v>2188</v>
          </cell>
          <cell r="N137">
            <v>0</v>
          </cell>
          <cell r="O137">
            <v>150</v>
          </cell>
          <cell r="P137">
            <v>0</v>
          </cell>
          <cell r="Q137">
            <v>2338</v>
          </cell>
          <cell r="R137">
            <v>301</v>
          </cell>
          <cell r="S137">
            <v>2639</v>
          </cell>
          <cell r="T137">
            <v>451</v>
          </cell>
          <cell r="U137">
            <v>560</v>
          </cell>
          <cell r="V137">
            <v>0.26910139356078799</v>
          </cell>
          <cell r="W137"/>
          <cell r="X137"/>
          <cell r="Y137"/>
          <cell r="Z137"/>
          <cell r="AA137"/>
        </row>
        <row r="138">
          <cell r="A138">
            <v>0</v>
          </cell>
          <cell r="B138">
            <v>0</v>
          </cell>
          <cell r="C138" t="str">
            <v>2.2</v>
          </cell>
          <cell r="D138">
            <v>0</v>
          </cell>
          <cell r="E138" t="str">
            <v>Wirtschaftswissenschaften</v>
          </cell>
          <cell r="F138">
            <v>0</v>
          </cell>
          <cell r="G138">
            <v>1435</v>
          </cell>
          <cell r="H138">
            <v>0</v>
          </cell>
          <cell r="I138">
            <v>646</v>
          </cell>
          <cell r="J138">
            <v>2081</v>
          </cell>
          <cell r="K138">
            <v>9</v>
          </cell>
          <cell r="L138">
            <v>98</v>
          </cell>
          <cell r="M138">
            <v>2188</v>
          </cell>
          <cell r="N138">
            <v>0</v>
          </cell>
          <cell r="O138">
            <v>150</v>
          </cell>
          <cell r="P138">
            <v>0</v>
          </cell>
          <cell r="Q138">
            <v>2338</v>
          </cell>
          <cell r="R138">
            <v>301</v>
          </cell>
          <cell r="S138">
            <v>2639</v>
          </cell>
          <cell r="T138">
            <v>451</v>
          </cell>
          <cell r="U138">
            <v>560</v>
          </cell>
          <cell r="V138">
            <v>0.26910139356078799</v>
          </cell>
          <cell r="W138"/>
          <cell r="X138"/>
          <cell r="Y138"/>
          <cell r="Z138"/>
          <cell r="AA138"/>
        </row>
        <row r="139">
          <cell r="A139">
            <v>0</v>
          </cell>
          <cell r="B139">
            <v>0</v>
          </cell>
          <cell r="C139" t="str">
            <v>0</v>
          </cell>
          <cell r="D139">
            <v>0</v>
          </cell>
          <cell r="E139" t="str">
            <v>Volkswirtschaftslehre</v>
          </cell>
          <cell r="F139">
            <v>0</v>
          </cell>
          <cell r="G139">
            <v>289</v>
          </cell>
          <cell r="H139">
            <v>0</v>
          </cell>
          <cell r="I139">
            <v>112</v>
          </cell>
          <cell r="J139">
            <v>401</v>
          </cell>
          <cell r="K139">
            <v>7</v>
          </cell>
          <cell r="L139">
            <v>38</v>
          </cell>
          <cell r="M139">
            <v>446</v>
          </cell>
          <cell r="N139">
            <v>0</v>
          </cell>
          <cell r="O139">
            <v>0</v>
          </cell>
          <cell r="P139">
            <v>0</v>
          </cell>
          <cell r="Q139">
            <v>446</v>
          </cell>
          <cell r="R139">
            <v>0</v>
          </cell>
          <cell r="S139">
            <v>446</v>
          </cell>
          <cell r="T139">
            <v>0</v>
          </cell>
          <cell r="U139">
            <v>88</v>
          </cell>
          <cell r="V139">
            <v>0.219451371571072</v>
          </cell>
          <cell r="W139"/>
          <cell r="X139"/>
          <cell r="Y139"/>
          <cell r="Z139"/>
          <cell r="AA139"/>
        </row>
        <row r="140">
          <cell r="A140">
            <v>2350</v>
          </cell>
          <cell r="B140">
            <v>15</v>
          </cell>
          <cell r="C140" t="str">
            <v>2505</v>
          </cell>
          <cell r="D140">
            <v>2350</v>
          </cell>
          <cell r="E140" t="str">
            <v>Volkswirtschaftslehre</v>
          </cell>
          <cell r="F140">
            <v>0</v>
          </cell>
          <cell r="G140">
            <v>289</v>
          </cell>
          <cell r="H140">
            <v>0</v>
          </cell>
          <cell r="I140">
            <v>96</v>
          </cell>
          <cell r="J140">
            <v>385</v>
          </cell>
          <cell r="K140">
            <v>7</v>
          </cell>
          <cell r="L140">
            <v>38</v>
          </cell>
          <cell r="M140">
            <v>430</v>
          </cell>
          <cell r="N140">
            <v>0</v>
          </cell>
          <cell r="O140">
            <v>0</v>
          </cell>
          <cell r="P140">
            <v>0</v>
          </cell>
          <cell r="Q140">
            <v>430</v>
          </cell>
          <cell r="R140">
            <v>0</v>
          </cell>
          <cell r="S140">
            <v>430</v>
          </cell>
          <cell r="T140">
            <v>0</v>
          </cell>
          <cell r="U140">
            <v>82</v>
          </cell>
          <cell r="V140">
            <v>0.212987012987013</v>
          </cell>
          <cell r="W140"/>
          <cell r="X140"/>
          <cell r="Y140"/>
          <cell r="Z140"/>
          <cell r="AA140"/>
        </row>
        <row r="141">
          <cell r="A141">
            <v>2373</v>
          </cell>
          <cell r="B141">
            <v>15</v>
          </cell>
          <cell r="C141" t="str">
            <v>2505</v>
          </cell>
          <cell r="D141">
            <v>2373</v>
          </cell>
          <cell r="E141" t="str">
            <v>International and Monetary Economics</v>
          </cell>
          <cell r="F141">
            <v>0</v>
          </cell>
          <cell r="G141">
            <v>0</v>
          </cell>
          <cell r="H141">
            <v>0</v>
          </cell>
          <cell r="I141">
            <v>16</v>
          </cell>
          <cell r="J141">
            <v>16</v>
          </cell>
          <cell r="K141">
            <v>0</v>
          </cell>
          <cell r="L141">
            <v>0</v>
          </cell>
          <cell r="M141">
            <v>16</v>
          </cell>
          <cell r="N141">
            <v>0</v>
          </cell>
          <cell r="O141">
            <v>0</v>
          </cell>
          <cell r="P141">
            <v>0</v>
          </cell>
          <cell r="Q141">
            <v>16</v>
          </cell>
          <cell r="R141">
            <v>0</v>
          </cell>
          <cell r="S141">
            <v>16</v>
          </cell>
          <cell r="T141">
            <v>0</v>
          </cell>
          <cell r="U141">
            <v>6</v>
          </cell>
          <cell r="V141">
            <v>0.375</v>
          </cell>
          <cell r="W141"/>
          <cell r="X141"/>
          <cell r="Y141"/>
          <cell r="Z141"/>
          <cell r="AA141"/>
        </row>
        <row r="142">
          <cell r="A142">
            <v>0</v>
          </cell>
          <cell r="B142">
            <v>0</v>
          </cell>
          <cell r="C142" t="str">
            <v>0</v>
          </cell>
          <cell r="D142">
            <v>0</v>
          </cell>
          <cell r="E142" t="str">
            <v>Betriebswirtschaftslehre</v>
          </cell>
          <cell r="F142">
            <v>0</v>
          </cell>
          <cell r="G142">
            <v>1146</v>
          </cell>
          <cell r="H142">
            <v>0</v>
          </cell>
          <cell r="I142">
            <v>396</v>
          </cell>
          <cell r="J142">
            <v>1542</v>
          </cell>
          <cell r="K142">
            <v>2</v>
          </cell>
          <cell r="L142">
            <v>47</v>
          </cell>
          <cell r="M142">
            <v>1591</v>
          </cell>
          <cell r="N142">
            <v>0</v>
          </cell>
          <cell r="O142">
            <v>102</v>
          </cell>
          <cell r="P142">
            <v>0</v>
          </cell>
          <cell r="Q142">
            <v>1693</v>
          </cell>
          <cell r="R142">
            <v>266</v>
          </cell>
          <cell r="S142">
            <v>1959</v>
          </cell>
          <cell r="T142">
            <v>368</v>
          </cell>
          <cell r="U142">
            <v>432</v>
          </cell>
          <cell r="V142">
            <v>0.28015564202334597</v>
          </cell>
          <cell r="W142"/>
          <cell r="X142"/>
          <cell r="Y142"/>
          <cell r="Z142"/>
          <cell r="AA142"/>
        </row>
        <row r="143">
          <cell r="A143">
            <v>766</v>
          </cell>
          <cell r="B143">
            <v>15</v>
          </cell>
          <cell r="C143" t="str">
            <v>2520</v>
          </cell>
          <cell r="D143">
            <v>766</v>
          </cell>
          <cell r="E143" t="str">
            <v>Betriebswirtschaftslehre für Studierende mit FH-Abschluss</v>
          </cell>
          <cell r="F143">
            <v>0</v>
          </cell>
          <cell r="G143">
            <v>16</v>
          </cell>
          <cell r="H143">
            <v>0</v>
          </cell>
          <cell r="I143">
            <v>0</v>
          </cell>
          <cell r="J143">
            <v>16</v>
          </cell>
          <cell r="K143">
            <v>0</v>
          </cell>
          <cell r="L143">
            <v>0</v>
          </cell>
          <cell r="M143">
            <v>16</v>
          </cell>
          <cell r="N143">
            <v>0</v>
          </cell>
          <cell r="O143">
            <v>0</v>
          </cell>
          <cell r="P143">
            <v>0</v>
          </cell>
          <cell r="Q143">
            <v>16</v>
          </cell>
          <cell r="R143">
            <v>0</v>
          </cell>
          <cell r="S143">
            <v>16</v>
          </cell>
          <cell r="T143">
            <v>0</v>
          </cell>
          <cell r="U143">
            <v>11</v>
          </cell>
          <cell r="V143">
            <v>0.6875</v>
          </cell>
          <cell r="W143"/>
          <cell r="X143"/>
          <cell r="Y143"/>
          <cell r="Z143"/>
          <cell r="AA143"/>
        </row>
        <row r="144">
          <cell r="A144">
            <v>2351</v>
          </cell>
          <cell r="B144">
            <v>15</v>
          </cell>
          <cell r="C144" t="str">
            <v>2520</v>
          </cell>
          <cell r="D144">
            <v>2351</v>
          </cell>
          <cell r="E144" t="str">
            <v>Betriebswirtschaftslehre</v>
          </cell>
          <cell r="F144">
            <v>0</v>
          </cell>
          <cell r="G144">
            <v>1130</v>
          </cell>
          <cell r="H144">
            <v>0</v>
          </cell>
          <cell r="I144">
            <v>396</v>
          </cell>
          <cell r="J144">
            <v>1526</v>
          </cell>
          <cell r="K144">
            <v>2</v>
          </cell>
          <cell r="L144">
            <v>47</v>
          </cell>
          <cell r="M144">
            <v>1575</v>
          </cell>
          <cell r="N144">
            <v>0</v>
          </cell>
          <cell r="O144">
            <v>102</v>
          </cell>
          <cell r="P144">
            <v>0</v>
          </cell>
          <cell r="Q144">
            <v>1677</v>
          </cell>
          <cell r="R144">
            <v>246</v>
          </cell>
          <cell r="S144">
            <v>1923</v>
          </cell>
          <cell r="T144">
            <v>348</v>
          </cell>
          <cell r="U144">
            <v>421</v>
          </cell>
          <cell r="V144">
            <v>0.27588466579292298</v>
          </cell>
          <cell r="W144"/>
          <cell r="X144"/>
          <cell r="Y144"/>
          <cell r="Z144"/>
          <cell r="AA144"/>
        </row>
        <row r="145">
          <cell r="A145">
            <v>3032</v>
          </cell>
          <cell r="B145">
            <v>15</v>
          </cell>
          <cell r="C145" t="str">
            <v>2520</v>
          </cell>
          <cell r="D145">
            <v>3032</v>
          </cell>
          <cell r="E145" t="str">
            <v>General Management</v>
          </cell>
          <cell r="F145">
            <v>0</v>
          </cell>
          <cell r="G145">
            <v>0</v>
          </cell>
          <cell r="H145">
            <v>0</v>
          </cell>
          <cell r="I145">
            <v>0</v>
          </cell>
          <cell r="J145">
            <v>0</v>
          </cell>
          <cell r="K145">
            <v>0</v>
          </cell>
          <cell r="L145">
            <v>0</v>
          </cell>
          <cell r="M145">
            <v>0</v>
          </cell>
          <cell r="N145">
            <v>0</v>
          </cell>
          <cell r="O145">
            <v>0</v>
          </cell>
          <cell r="P145">
            <v>0</v>
          </cell>
          <cell r="Q145">
            <v>0</v>
          </cell>
          <cell r="R145">
            <v>20</v>
          </cell>
          <cell r="S145">
            <v>20</v>
          </cell>
          <cell r="T145">
            <v>20</v>
          </cell>
          <cell r="U145">
            <v>0</v>
          </cell>
          <cell r="V145">
            <v>0</v>
          </cell>
          <cell r="W145"/>
          <cell r="X145"/>
          <cell r="Y145"/>
          <cell r="Z145"/>
          <cell r="AA145"/>
        </row>
        <row r="146">
          <cell r="A146">
            <v>0</v>
          </cell>
          <cell r="B146">
            <v>0</v>
          </cell>
          <cell r="C146" t="str">
            <v>0</v>
          </cell>
          <cell r="D146">
            <v>0</v>
          </cell>
          <cell r="E146" t="str">
            <v>Wirtschaftsw.  fächerüb./übrige</v>
          </cell>
          <cell r="F146">
            <v>0</v>
          </cell>
          <cell r="G146">
            <v>0</v>
          </cell>
          <cell r="H146">
            <v>0</v>
          </cell>
          <cell r="I146">
            <v>138</v>
          </cell>
          <cell r="J146">
            <v>138</v>
          </cell>
          <cell r="K146">
            <v>0</v>
          </cell>
          <cell r="L146">
            <v>13</v>
          </cell>
          <cell r="M146">
            <v>151</v>
          </cell>
          <cell r="N146">
            <v>0</v>
          </cell>
          <cell r="O146">
            <v>48</v>
          </cell>
          <cell r="P146">
            <v>0</v>
          </cell>
          <cell r="Q146">
            <v>199</v>
          </cell>
          <cell r="R146">
            <v>35</v>
          </cell>
          <cell r="S146">
            <v>234</v>
          </cell>
          <cell r="T146">
            <v>83</v>
          </cell>
          <cell r="U146">
            <v>40</v>
          </cell>
          <cell r="V146">
            <v>0.28985507246376802</v>
          </cell>
          <cell r="W146"/>
          <cell r="X146"/>
          <cell r="Y146"/>
          <cell r="Z146"/>
          <cell r="AA146"/>
        </row>
        <row r="147">
          <cell r="A147">
            <v>370</v>
          </cell>
          <cell r="B147">
            <v>11</v>
          </cell>
          <cell r="C147" t="str">
            <v>2540</v>
          </cell>
          <cell r="D147">
            <v>370</v>
          </cell>
          <cell r="E147" t="str">
            <v>Public Management und Politik PMP</v>
          </cell>
          <cell r="F147">
            <v>0</v>
          </cell>
          <cell r="G147">
            <v>0</v>
          </cell>
          <cell r="H147">
            <v>0</v>
          </cell>
          <cell r="I147">
            <v>84</v>
          </cell>
          <cell r="J147">
            <v>84</v>
          </cell>
          <cell r="K147">
            <v>0</v>
          </cell>
          <cell r="L147">
            <v>0</v>
          </cell>
          <cell r="M147">
            <v>84</v>
          </cell>
          <cell r="N147">
            <v>0</v>
          </cell>
          <cell r="O147">
            <v>0</v>
          </cell>
          <cell r="P147">
            <v>0</v>
          </cell>
          <cell r="Q147">
            <v>84</v>
          </cell>
          <cell r="R147">
            <v>0</v>
          </cell>
          <cell r="S147">
            <v>84</v>
          </cell>
          <cell r="T147">
            <v>0</v>
          </cell>
          <cell r="U147">
            <v>22</v>
          </cell>
          <cell r="V147">
            <v>0.26190476190476197</v>
          </cell>
          <cell r="W147"/>
          <cell r="X147"/>
          <cell r="Y147"/>
          <cell r="Z147"/>
          <cell r="AA147"/>
        </row>
        <row r="148">
          <cell r="A148">
            <v>458</v>
          </cell>
          <cell r="B148">
            <v>15</v>
          </cell>
          <cell r="C148" t="str">
            <v>2540</v>
          </cell>
          <cell r="D148">
            <v>458</v>
          </cell>
          <cell r="E148" t="str">
            <v>Entrepreneurship</v>
          </cell>
          <cell r="F148">
            <v>0</v>
          </cell>
          <cell r="G148">
            <v>0</v>
          </cell>
          <cell r="H148">
            <v>0</v>
          </cell>
          <cell r="I148">
            <v>0</v>
          </cell>
          <cell r="J148">
            <v>0</v>
          </cell>
          <cell r="K148">
            <v>0</v>
          </cell>
          <cell r="L148">
            <v>0</v>
          </cell>
          <cell r="M148">
            <v>0</v>
          </cell>
          <cell r="N148">
            <v>0</v>
          </cell>
          <cell r="O148">
            <v>0</v>
          </cell>
          <cell r="P148">
            <v>0</v>
          </cell>
          <cell r="Q148">
            <v>0</v>
          </cell>
          <cell r="R148">
            <v>15</v>
          </cell>
          <cell r="S148">
            <v>15</v>
          </cell>
          <cell r="T148">
            <v>15</v>
          </cell>
          <cell r="U148">
            <v>0</v>
          </cell>
          <cell r="V148">
            <v>0</v>
          </cell>
          <cell r="W148"/>
          <cell r="X148"/>
          <cell r="Y148"/>
          <cell r="Z148"/>
          <cell r="AA148"/>
        </row>
        <row r="149">
          <cell r="A149">
            <v>2355</v>
          </cell>
          <cell r="B149">
            <v>15</v>
          </cell>
          <cell r="C149" t="str">
            <v>2540</v>
          </cell>
          <cell r="D149">
            <v>2355</v>
          </cell>
          <cell r="E149" t="str">
            <v>Wirtschaftswissenschaften</v>
          </cell>
          <cell r="F149">
            <v>0</v>
          </cell>
          <cell r="G149">
            <v>0</v>
          </cell>
          <cell r="H149">
            <v>0</v>
          </cell>
          <cell r="I149">
            <v>0</v>
          </cell>
          <cell r="J149">
            <v>0</v>
          </cell>
          <cell r="K149">
            <v>0</v>
          </cell>
          <cell r="L149">
            <v>13</v>
          </cell>
          <cell r="M149">
            <v>13</v>
          </cell>
          <cell r="N149">
            <v>0</v>
          </cell>
          <cell r="O149">
            <v>19</v>
          </cell>
          <cell r="P149">
            <v>0</v>
          </cell>
          <cell r="Q149">
            <v>32</v>
          </cell>
          <cell r="R149">
            <v>0</v>
          </cell>
          <cell r="S149">
            <v>32</v>
          </cell>
          <cell r="T149">
            <v>19</v>
          </cell>
          <cell r="U149">
            <v>0</v>
          </cell>
          <cell r="V149">
            <v>0</v>
          </cell>
          <cell r="W149"/>
          <cell r="X149"/>
          <cell r="Y149"/>
          <cell r="Z149"/>
          <cell r="AA149"/>
        </row>
        <row r="150">
          <cell r="A150">
            <v>2366</v>
          </cell>
          <cell r="B150">
            <v>15</v>
          </cell>
          <cell r="C150" t="str">
            <v>2540</v>
          </cell>
          <cell r="D150">
            <v>2366</v>
          </cell>
          <cell r="E150" t="str">
            <v>Business and Economics</v>
          </cell>
          <cell r="F150">
            <v>0</v>
          </cell>
          <cell r="G150">
            <v>0</v>
          </cell>
          <cell r="H150">
            <v>0</v>
          </cell>
          <cell r="I150">
            <v>34</v>
          </cell>
          <cell r="J150">
            <v>34</v>
          </cell>
          <cell r="K150">
            <v>0</v>
          </cell>
          <cell r="L150">
            <v>0</v>
          </cell>
          <cell r="M150">
            <v>34</v>
          </cell>
          <cell r="N150">
            <v>0</v>
          </cell>
          <cell r="O150">
            <v>0</v>
          </cell>
          <cell r="P150">
            <v>0</v>
          </cell>
          <cell r="Q150">
            <v>34</v>
          </cell>
          <cell r="R150">
            <v>0</v>
          </cell>
          <cell r="S150">
            <v>34</v>
          </cell>
          <cell r="T150">
            <v>0</v>
          </cell>
          <cell r="U150">
            <v>12</v>
          </cell>
          <cell r="V150">
            <v>0.35294117647058798</v>
          </cell>
          <cell r="W150"/>
          <cell r="X150"/>
          <cell r="Y150"/>
          <cell r="Z150"/>
          <cell r="AA150"/>
        </row>
        <row r="151">
          <cell r="A151">
            <v>2371</v>
          </cell>
          <cell r="B151">
            <v>15</v>
          </cell>
          <cell r="C151" t="str">
            <v>2540</v>
          </cell>
          <cell r="D151">
            <v>2371</v>
          </cell>
          <cell r="E151" t="str">
            <v>Business and Law</v>
          </cell>
          <cell r="F151">
            <v>0</v>
          </cell>
          <cell r="G151">
            <v>0</v>
          </cell>
          <cell r="H151">
            <v>0</v>
          </cell>
          <cell r="I151">
            <v>20</v>
          </cell>
          <cell r="J151">
            <v>20</v>
          </cell>
          <cell r="K151">
            <v>0</v>
          </cell>
          <cell r="L151">
            <v>0</v>
          </cell>
          <cell r="M151">
            <v>20</v>
          </cell>
          <cell r="N151">
            <v>0</v>
          </cell>
          <cell r="O151">
            <v>0</v>
          </cell>
          <cell r="P151">
            <v>0</v>
          </cell>
          <cell r="Q151">
            <v>20</v>
          </cell>
          <cell r="R151">
            <v>0</v>
          </cell>
          <cell r="S151">
            <v>20</v>
          </cell>
          <cell r="T151">
            <v>0</v>
          </cell>
          <cell r="U151">
            <v>6</v>
          </cell>
          <cell r="V151">
            <v>0.3</v>
          </cell>
          <cell r="W151"/>
          <cell r="X151"/>
          <cell r="Y151"/>
          <cell r="Z151"/>
          <cell r="AA151"/>
        </row>
        <row r="152">
          <cell r="A152">
            <v>3002</v>
          </cell>
          <cell r="B152">
            <v>11</v>
          </cell>
          <cell r="C152" t="str">
            <v>2540</v>
          </cell>
          <cell r="D152">
            <v>3002</v>
          </cell>
          <cell r="E152" t="str">
            <v>Public Administration</v>
          </cell>
          <cell r="F152">
            <v>0</v>
          </cell>
          <cell r="G152">
            <v>0</v>
          </cell>
          <cell r="H152">
            <v>0</v>
          </cell>
          <cell r="I152">
            <v>0</v>
          </cell>
          <cell r="J152">
            <v>0</v>
          </cell>
          <cell r="K152">
            <v>0</v>
          </cell>
          <cell r="L152">
            <v>0</v>
          </cell>
          <cell r="M152">
            <v>0</v>
          </cell>
          <cell r="N152">
            <v>0</v>
          </cell>
          <cell r="O152">
            <v>29</v>
          </cell>
          <cell r="P152">
            <v>0</v>
          </cell>
          <cell r="Q152">
            <v>29</v>
          </cell>
          <cell r="R152">
            <v>20</v>
          </cell>
          <cell r="S152">
            <v>49</v>
          </cell>
          <cell r="T152">
            <v>49</v>
          </cell>
          <cell r="U152">
            <v>0</v>
          </cell>
          <cell r="V152">
            <v>0</v>
          </cell>
          <cell r="W152"/>
          <cell r="X152"/>
          <cell r="Y152"/>
          <cell r="Z152"/>
          <cell r="AA152"/>
        </row>
        <row r="153">
          <cell r="A153">
            <v>0</v>
          </cell>
          <cell r="B153">
            <v>0</v>
          </cell>
          <cell r="C153" t="str">
            <v>3</v>
          </cell>
          <cell r="D153">
            <v>0</v>
          </cell>
          <cell r="E153" t="str">
            <v>Recht</v>
          </cell>
          <cell r="F153">
            <v>0</v>
          </cell>
          <cell r="G153">
            <v>1073</v>
          </cell>
          <cell r="H153">
            <v>0</v>
          </cell>
          <cell r="I153">
            <v>538</v>
          </cell>
          <cell r="J153">
            <v>1611</v>
          </cell>
          <cell r="K153">
            <v>6</v>
          </cell>
          <cell r="L153">
            <v>196</v>
          </cell>
          <cell r="M153">
            <v>1813</v>
          </cell>
          <cell r="N153">
            <v>105</v>
          </cell>
          <cell r="O153">
            <v>115</v>
          </cell>
          <cell r="P153">
            <v>0</v>
          </cell>
          <cell r="Q153">
            <v>2033</v>
          </cell>
          <cell r="R153">
            <v>51</v>
          </cell>
          <cell r="S153">
            <v>2084</v>
          </cell>
          <cell r="T153">
            <v>163</v>
          </cell>
          <cell r="U153">
            <v>405</v>
          </cell>
          <cell r="V153">
            <v>0.25139664804469303</v>
          </cell>
          <cell r="W153"/>
          <cell r="X153"/>
          <cell r="Y153"/>
          <cell r="Z153"/>
          <cell r="AA153"/>
        </row>
        <row r="154">
          <cell r="A154">
            <v>0</v>
          </cell>
          <cell r="B154">
            <v>0</v>
          </cell>
          <cell r="C154" t="str">
            <v>3.3</v>
          </cell>
          <cell r="D154">
            <v>0</v>
          </cell>
          <cell r="E154" t="str">
            <v>Rechtswissenschaften</v>
          </cell>
          <cell r="F154">
            <v>0</v>
          </cell>
          <cell r="G154">
            <v>1073</v>
          </cell>
          <cell r="H154">
            <v>0</v>
          </cell>
          <cell r="I154">
            <v>538</v>
          </cell>
          <cell r="J154">
            <v>1611</v>
          </cell>
          <cell r="K154">
            <v>6</v>
          </cell>
          <cell r="L154">
            <v>196</v>
          </cell>
          <cell r="M154">
            <v>1813</v>
          </cell>
          <cell r="N154">
            <v>105</v>
          </cell>
          <cell r="O154">
            <v>115</v>
          </cell>
          <cell r="P154">
            <v>0</v>
          </cell>
          <cell r="Q154">
            <v>2033</v>
          </cell>
          <cell r="R154">
            <v>51</v>
          </cell>
          <cell r="S154">
            <v>2084</v>
          </cell>
          <cell r="T154">
            <v>163</v>
          </cell>
          <cell r="U154">
            <v>405</v>
          </cell>
          <cell r="V154">
            <v>0.25139664804469303</v>
          </cell>
          <cell r="W154"/>
          <cell r="X154"/>
          <cell r="Y154"/>
          <cell r="Z154"/>
          <cell r="AA154"/>
        </row>
        <row r="155">
          <cell r="A155">
            <v>0</v>
          </cell>
          <cell r="B155">
            <v>0</v>
          </cell>
          <cell r="C155" t="str">
            <v>0</v>
          </cell>
          <cell r="D155">
            <v>0</v>
          </cell>
          <cell r="E155" t="str">
            <v>Recht</v>
          </cell>
          <cell r="F155">
            <v>0</v>
          </cell>
          <cell r="G155">
            <v>1073</v>
          </cell>
          <cell r="H155">
            <v>0</v>
          </cell>
          <cell r="I155">
            <v>538</v>
          </cell>
          <cell r="J155">
            <v>1611</v>
          </cell>
          <cell r="K155">
            <v>6</v>
          </cell>
          <cell r="L155">
            <v>196</v>
          </cell>
          <cell r="M155">
            <v>1813</v>
          </cell>
          <cell r="N155">
            <v>105</v>
          </cell>
          <cell r="O155">
            <v>115</v>
          </cell>
          <cell r="P155">
            <v>0</v>
          </cell>
          <cell r="Q155">
            <v>2033</v>
          </cell>
          <cell r="R155">
            <v>51</v>
          </cell>
          <cell r="S155">
            <v>2084</v>
          </cell>
          <cell r="T155">
            <v>163</v>
          </cell>
          <cell r="U155">
            <v>405</v>
          </cell>
          <cell r="V155">
            <v>0.25139664804469303</v>
          </cell>
          <cell r="W155"/>
          <cell r="X155"/>
          <cell r="Y155"/>
          <cell r="Z155"/>
          <cell r="AA155"/>
        </row>
        <row r="156">
          <cell r="A156">
            <v>2300</v>
          </cell>
          <cell r="B156">
            <v>11</v>
          </cell>
          <cell r="C156" t="str">
            <v>2600</v>
          </cell>
          <cell r="D156">
            <v>2300</v>
          </cell>
          <cell r="E156" t="str">
            <v>Rechtswissenschaften</v>
          </cell>
          <cell r="F156">
            <v>0</v>
          </cell>
          <cell r="G156">
            <v>1073</v>
          </cell>
          <cell r="H156">
            <v>0</v>
          </cell>
          <cell r="I156">
            <v>415</v>
          </cell>
          <cell r="J156">
            <v>1488</v>
          </cell>
          <cell r="K156">
            <v>0</v>
          </cell>
          <cell r="L156">
            <v>189</v>
          </cell>
          <cell r="M156">
            <v>1677</v>
          </cell>
          <cell r="N156">
            <v>105</v>
          </cell>
          <cell r="O156">
            <v>52</v>
          </cell>
          <cell r="P156">
            <v>0</v>
          </cell>
          <cell r="Q156">
            <v>1834</v>
          </cell>
          <cell r="R156">
            <v>1</v>
          </cell>
          <cell r="S156">
            <v>1835</v>
          </cell>
          <cell r="T156">
            <v>53</v>
          </cell>
          <cell r="U156">
            <v>382</v>
          </cell>
          <cell r="V156">
            <v>0.25672043010752699</v>
          </cell>
          <cell r="W156"/>
          <cell r="X156"/>
          <cell r="Y156"/>
          <cell r="Z156"/>
          <cell r="AA156"/>
        </row>
        <row r="157">
          <cell r="A157">
            <v>2313</v>
          </cell>
          <cell r="B157">
            <v>11</v>
          </cell>
          <cell r="C157" t="str">
            <v>2600</v>
          </cell>
          <cell r="D157">
            <v>2313</v>
          </cell>
          <cell r="E157" t="str">
            <v>Strafrecht und Kriminologie</v>
          </cell>
          <cell r="F157">
            <v>0</v>
          </cell>
          <cell r="G157">
            <v>0</v>
          </cell>
          <cell r="H157">
            <v>0</v>
          </cell>
          <cell r="I157">
            <v>47</v>
          </cell>
          <cell r="J157">
            <v>47</v>
          </cell>
          <cell r="K157">
            <v>0</v>
          </cell>
          <cell r="L157">
            <v>0</v>
          </cell>
          <cell r="M157">
            <v>47</v>
          </cell>
          <cell r="N157">
            <v>0</v>
          </cell>
          <cell r="O157">
            <v>0</v>
          </cell>
          <cell r="P157">
            <v>0</v>
          </cell>
          <cell r="Q157">
            <v>47</v>
          </cell>
          <cell r="R157">
            <v>0</v>
          </cell>
          <cell r="S157">
            <v>47</v>
          </cell>
          <cell r="T157">
            <v>0</v>
          </cell>
          <cell r="U157">
            <v>9</v>
          </cell>
          <cell r="V157">
            <v>0.19148936170212799</v>
          </cell>
          <cell r="W157"/>
          <cell r="X157"/>
          <cell r="Y157"/>
          <cell r="Z157"/>
          <cell r="AA157"/>
        </row>
        <row r="158">
          <cell r="A158">
            <v>2315</v>
          </cell>
          <cell r="B158">
            <v>11</v>
          </cell>
          <cell r="C158" t="str">
            <v>2600</v>
          </cell>
          <cell r="D158">
            <v>2315</v>
          </cell>
          <cell r="E158" t="str">
            <v>Wirtschaftsrecht</v>
          </cell>
          <cell r="F158">
            <v>0</v>
          </cell>
          <cell r="G158">
            <v>0</v>
          </cell>
          <cell r="H158">
            <v>0</v>
          </cell>
          <cell r="I158">
            <v>21</v>
          </cell>
          <cell r="J158">
            <v>21</v>
          </cell>
          <cell r="K158">
            <v>0</v>
          </cell>
          <cell r="L158">
            <v>0</v>
          </cell>
          <cell r="M158">
            <v>21</v>
          </cell>
          <cell r="N158">
            <v>0</v>
          </cell>
          <cell r="O158">
            <v>0</v>
          </cell>
          <cell r="P158">
            <v>0</v>
          </cell>
          <cell r="Q158">
            <v>21</v>
          </cell>
          <cell r="R158">
            <v>0</v>
          </cell>
          <cell r="S158">
            <v>21</v>
          </cell>
          <cell r="T158">
            <v>0</v>
          </cell>
          <cell r="U158">
            <v>6</v>
          </cell>
          <cell r="V158">
            <v>0.28571428571428598</v>
          </cell>
          <cell r="W158"/>
          <cell r="X158"/>
          <cell r="Y158"/>
          <cell r="Z158"/>
          <cell r="AA158"/>
        </row>
        <row r="159">
          <cell r="A159">
            <v>2317</v>
          </cell>
          <cell r="B159">
            <v>11</v>
          </cell>
          <cell r="C159" t="str">
            <v>2600</v>
          </cell>
          <cell r="D159">
            <v>2317</v>
          </cell>
          <cell r="E159" t="str">
            <v>Privatrecht</v>
          </cell>
          <cell r="F159">
            <v>0</v>
          </cell>
          <cell r="G159">
            <v>0</v>
          </cell>
          <cell r="H159">
            <v>0</v>
          </cell>
          <cell r="I159">
            <v>18</v>
          </cell>
          <cell r="J159">
            <v>18</v>
          </cell>
          <cell r="K159">
            <v>2</v>
          </cell>
          <cell r="L159">
            <v>0</v>
          </cell>
          <cell r="M159">
            <v>20</v>
          </cell>
          <cell r="N159">
            <v>0</v>
          </cell>
          <cell r="O159">
            <v>0</v>
          </cell>
          <cell r="P159">
            <v>0</v>
          </cell>
          <cell r="Q159">
            <v>20</v>
          </cell>
          <cell r="R159">
            <v>0</v>
          </cell>
          <cell r="S159">
            <v>20</v>
          </cell>
          <cell r="T159">
            <v>0</v>
          </cell>
          <cell r="U159">
            <v>1</v>
          </cell>
          <cell r="V159">
            <v>5.5555555555555601E-2</v>
          </cell>
          <cell r="W159"/>
          <cell r="X159"/>
          <cell r="Y159"/>
          <cell r="Z159"/>
          <cell r="AA159"/>
        </row>
        <row r="160">
          <cell r="A160">
            <v>2318</v>
          </cell>
          <cell r="B160">
            <v>11</v>
          </cell>
          <cell r="C160" t="str">
            <v>2600</v>
          </cell>
          <cell r="D160">
            <v>2318</v>
          </cell>
          <cell r="E160" t="str">
            <v>Öffentliches Recht</v>
          </cell>
          <cell r="F160">
            <v>0</v>
          </cell>
          <cell r="G160">
            <v>0</v>
          </cell>
          <cell r="H160">
            <v>0</v>
          </cell>
          <cell r="I160">
            <v>9</v>
          </cell>
          <cell r="J160">
            <v>9</v>
          </cell>
          <cell r="K160">
            <v>3</v>
          </cell>
          <cell r="L160">
            <v>0</v>
          </cell>
          <cell r="M160">
            <v>12</v>
          </cell>
          <cell r="N160">
            <v>0</v>
          </cell>
          <cell r="O160">
            <v>0</v>
          </cell>
          <cell r="P160">
            <v>0</v>
          </cell>
          <cell r="Q160">
            <v>12</v>
          </cell>
          <cell r="R160">
            <v>0</v>
          </cell>
          <cell r="S160">
            <v>12</v>
          </cell>
          <cell r="T160">
            <v>0</v>
          </cell>
          <cell r="U160">
            <v>2</v>
          </cell>
          <cell r="V160">
            <v>0.22222222222222199</v>
          </cell>
          <cell r="W160"/>
          <cell r="X160"/>
          <cell r="Y160"/>
          <cell r="Z160"/>
          <cell r="AA160"/>
        </row>
        <row r="161">
          <cell r="A161">
            <v>2322</v>
          </cell>
          <cell r="B161">
            <v>11</v>
          </cell>
          <cell r="C161" t="str">
            <v>2600</v>
          </cell>
          <cell r="D161">
            <v>2322</v>
          </cell>
          <cell r="E161" t="str">
            <v>Internationales und europäisches Recht</v>
          </cell>
          <cell r="F161">
            <v>0</v>
          </cell>
          <cell r="G161">
            <v>0</v>
          </cell>
          <cell r="H161">
            <v>0</v>
          </cell>
          <cell r="I161">
            <v>28</v>
          </cell>
          <cell r="J161">
            <v>28</v>
          </cell>
          <cell r="K161">
            <v>1</v>
          </cell>
          <cell r="L161">
            <v>0</v>
          </cell>
          <cell r="M161">
            <v>29</v>
          </cell>
          <cell r="N161">
            <v>0</v>
          </cell>
          <cell r="O161">
            <v>0</v>
          </cell>
          <cell r="P161">
            <v>0</v>
          </cell>
          <cell r="Q161">
            <v>29</v>
          </cell>
          <cell r="R161">
            <v>0</v>
          </cell>
          <cell r="S161">
            <v>29</v>
          </cell>
          <cell r="T161">
            <v>0</v>
          </cell>
          <cell r="U161">
            <v>5</v>
          </cell>
          <cell r="V161">
            <v>0.17857142857142899</v>
          </cell>
          <cell r="W161"/>
          <cell r="X161"/>
          <cell r="Y161"/>
          <cell r="Z161"/>
          <cell r="AA161"/>
        </row>
        <row r="162">
          <cell r="A162">
            <v>3003</v>
          </cell>
          <cell r="B162">
            <v>11</v>
          </cell>
          <cell r="C162" t="str">
            <v>2600</v>
          </cell>
          <cell r="D162">
            <v>3003</v>
          </cell>
          <cell r="E162" t="str">
            <v>Nachdiplomstudium RW-Fakultät</v>
          </cell>
          <cell r="F162">
            <v>0</v>
          </cell>
          <cell r="G162">
            <v>0</v>
          </cell>
          <cell r="H162">
            <v>0</v>
          </cell>
          <cell r="I162">
            <v>0</v>
          </cell>
          <cell r="J162">
            <v>0</v>
          </cell>
          <cell r="K162">
            <v>0</v>
          </cell>
          <cell r="L162">
            <v>0</v>
          </cell>
          <cell r="M162">
            <v>0</v>
          </cell>
          <cell r="N162">
            <v>0</v>
          </cell>
          <cell r="O162">
            <v>0</v>
          </cell>
          <cell r="P162">
            <v>0</v>
          </cell>
          <cell r="Q162">
            <v>0</v>
          </cell>
          <cell r="R162">
            <v>33</v>
          </cell>
          <cell r="S162">
            <v>33</v>
          </cell>
          <cell r="T162">
            <v>33</v>
          </cell>
          <cell r="U162">
            <v>0</v>
          </cell>
          <cell r="V162">
            <v>0</v>
          </cell>
          <cell r="W162"/>
          <cell r="X162"/>
          <cell r="Y162"/>
          <cell r="Z162"/>
          <cell r="AA162"/>
        </row>
        <row r="163">
          <cell r="A163">
            <v>3004</v>
          </cell>
          <cell r="B163">
            <v>11</v>
          </cell>
          <cell r="C163" t="str">
            <v>2600</v>
          </cell>
          <cell r="D163">
            <v>3004</v>
          </cell>
          <cell r="E163" t="str">
            <v>Criminology and International Criminal Law</v>
          </cell>
          <cell r="F163">
            <v>0</v>
          </cell>
          <cell r="G163">
            <v>0</v>
          </cell>
          <cell r="H163">
            <v>0</v>
          </cell>
          <cell r="I163">
            <v>0</v>
          </cell>
          <cell r="J163">
            <v>0</v>
          </cell>
          <cell r="K163">
            <v>0</v>
          </cell>
          <cell r="L163">
            <v>0</v>
          </cell>
          <cell r="M163">
            <v>0</v>
          </cell>
          <cell r="N163">
            <v>0</v>
          </cell>
          <cell r="O163">
            <v>9</v>
          </cell>
          <cell r="P163">
            <v>0</v>
          </cell>
          <cell r="Q163">
            <v>9</v>
          </cell>
          <cell r="R163">
            <v>0</v>
          </cell>
          <cell r="S163">
            <v>9</v>
          </cell>
          <cell r="T163">
            <v>9</v>
          </cell>
          <cell r="U163">
            <v>0</v>
          </cell>
          <cell r="V163">
            <v>0</v>
          </cell>
          <cell r="W163"/>
          <cell r="X163"/>
          <cell r="Y163"/>
          <cell r="Z163"/>
          <cell r="AA163"/>
        </row>
        <row r="164">
          <cell r="A164">
            <v>3008</v>
          </cell>
          <cell r="B164">
            <v>11</v>
          </cell>
          <cell r="C164" t="str">
            <v>2600</v>
          </cell>
          <cell r="D164">
            <v>3008</v>
          </cell>
          <cell r="E164" t="str">
            <v>International Law and Economics WTI</v>
          </cell>
          <cell r="F164">
            <v>0</v>
          </cell>
          <cell r="G164">
            <v>0</v>
          </cell>
          <cell r="H164">
            <v>0</v>
          </cell>
          <cell r="I164">
            <v>0</v>
          </cell>
          <cell r="J164">
            <v>0</v>
          </cell>
          <cell r="K164">
            <v>0</v>
          </cell>
          <cell r="L164">
            <v>0</v>
          </cell>
          <cell r="M164">
            <v>0</v>
          </cell>
          <cell r="N164">
            <v>0</v>
          </cell>
          <cell r="O164">
            <v>54</v>
          </cell>
          <cell r="P164">
            <v>0</v>
          </cell>
          <cell r="Q164">
            <v>54</v>
          </cell>
          <cell r="R164">
            <v>0</v>
          </cell>
          <cell r="S164">
            <v>54</v>
          </cell>
          <cell r="T164">
            <v>51</v>
          </cell>
          <cell r="U164">
            <v>0</v>
          </cell>
          <cell r="V164">
            <v>0</v>
          </cell>
          <cell r="W164"/>
          <cell r="X164"/>
          <cell r="Y164"/>
          <cell r="Z164"/>
          <cell r="AA164"/>
        </row>
        <row r="165">
          <cell r="A165">
            <v>3020</v>
          </cell>
          <cell r="B165">
            <v>11</v>
          </cell>
          <cell r="C165" t="str">
            <v>2600</v>
          </cell>
          <cell r="D165">
            <v>3020</v>
          </cell>
          <cell r="E165" t="str">
            <v>Kriminologie</v>
          </cell>
          <cell r="F165">
            <v>0</v>
          </cell>
          <cell r="G165">
            <v>0</v>
          </cell>
          <cell r="H165">
            <v>0</v>
          </cell>
          <cell r="I165">
            <v>0</v>
          </cell>
          <cell r="J165">
            <v>0</v>
          </cell>
          <cell r="K165">
            <v>0</v>
          </cell>
          <cell r="L165">
            <v>0</v>
          </cell>
          <cell r="M165">
            <v>0</v>
          </cell>
          <cell r="N165">
            <v>0</v>
          </cell>
          <cell r="O165">
            <v>0</v>
          </cell>
          <cell r="P165">
            <v>0</v>
          </cell>
          <cell r="Q165">
            <v>0</v>
          </cell>
          <cell r="R165">
            <v>17</v>
          </cell>
          <cell r="S165">
            <v>17</v>
          </cell>
          <cell r="T165">
            <v>17</v>
          </cell>
          <cell r="U165">
            <v>0</v>
          </cell>
          <cell r="V165">
            <v>0</v>
          </cell>
          <cell r="W165"/>
          <cell r="X165"/>
          <cell r="Y165"/>
          <cell r="Z165"/>
          <cell r="AA165"/>
        </row>
        <row r="166">
          <cell r="A166">
            <v>3033</v>
          </cell>
          <cell r="B166">
            <v>11</v>
          </cell>
          <cell r="C166" t="str">
            <v>2600</v>
          </cell>
          <cell r="D166">
            <v>3033</v>
          </cell>
          <cell r="E166" t="str">
            <v>Strafrechtswissenschaft</v>
          </cell>
          <cell r="F166">
            <v>0</v>
          </cell>
          <cell r="G166">
            <v>0</v>
          </cell>
          <cell r="H166">
            <v>0</v>
          </cell>
          <cell r="I166">
            <v>0</v>
          </cell>
          <cell r="J166">
            <v>0</v>
          </cell>
          <cell r="K166">
            <v>0</v>
          </cell>
          <cell r="L166">
            <v>7</v>
          </cell>
          <cell r="M166">
            <v>7</v>
          </cell>
          <cell r="N166">
            <v>0</v>
          </cell>
          <cell r="O166">
            <v>0</v>
          </cell>
          <cell r="P166">
            <v>0</v>
          </cell>
          <cell r="Q166">
            <v>7</v>
          </cell>
          <cell r="R166">
            <v>0</v>
          </cell>
          <cell r="S166">
            <v>7</v>
          </cell>
          <cell r="T166">
            <v>0</v>
          </cell>
          <cell r="U166">
            <v>0</v>
          </cell>
          <cell r="V166">
            <v>0</v>
          </cell>
          <cell r="W166"/>
          <cell r="X166"/>
          <cell r="Y166"/>
          <cell r="Z166"/>
          <cell r="AA166"/>
        </row>
        <row r="167">
          <cell r="A167">
            <v>0</v>
          </cell>
          <cell r="B167">
            <v>0</v>
          </cell>
          <cell r="C167" t="str">
            <v>4</v>
          </cell>
          <cell r="D167">
            <v>0</v>
          </cell>
          <cell r="E167" t="str">
            <v>Exakte &amp; Naturwissenschaften</v>
          </cell>
          <cell r="F167">
            <v>1</v>
          </cell>
          <cell r="G167">
            <v>1196</v>
          </cell>
          <cell r="H167">
            <v>0</v>
          </cell>
          <cell r="I167">
            <v>602</v>
          </cell>
          <cell r="J167">
            <v>1799</v>
          </cell>
          <cell r="K167">
            <v>12</v>
          </cell>
          <cell r="L167">
            <v>467</v>
          </cell>
          <cell r="M167">
            <v>2278</v>
          </cell>
          <cell r="N167">
            <v>15</v>
          </cell>
          <cell r="O167">
            <v>2</v>
          </cell>
          <cell r="P167">
            <v>0</v>
          </cell>
          <cell r="Q167">
            <v>2295</v>
          </cell>
          <cell r="R167">
            <v>37</v>
          </cell>
          <cell r="S167">
            <v>2332</v>
          </cell>
          <cell r="T167">
            <v>39</v>
          </cell>
          <cell r="U167">
            <v>339</v>
          </cell>
          <cell r="V167">
            <v>0.18843802112284599</v>
          </cell>
          <cell r="W167"/>
          <cell r="X167"/>
          <cell r="Y167"/>
          <cell r="Z167"/>
          <cell r="AA167"/>
        </row>
        <row r="168">
          <cell r="A168">
            <v>0</v>
          </cell>
          <cell r="B168">
            <v>0</v>
          </cell>
          <cell r="C168" t="str">
            <v>4.1</v>
          </cell>
          <cell r="D168">
            <v>0</v>
          </cell>
          <cell r="E168" t="str">
            <v>Exakte Wissenschaften</v>
          </cell>
          <cell r="F168">
            <v>0</v>
          </cell>
          <cell r="G168">
            <v>362</v>
          </cell>
          <cell r="H168">
            <v>0</v>
          </cell>
          <cell r="I168">
            <v>141</v>
          </cell>
          <cell r="J168">
            <v>503</v>
          </cell>
          <cell r="K168">
            <v>8</v>
          </cell>
          <cell r="L168">
            <v>170</v>
          </cell>
          <cell r="M168">
            <v>681</v>
          </cell>
          <cell r="N168">
            <v>0</v>
          </cell>
          <cell r="O168">
            <v>2</v>
          </cell>
          <cell r="P168">
            <v>0</v>
          </cell>
          <cell r="Q168">
            <v>683</v>
          </cell>
          <cell r="R168">
            <v>37</v>
          </cell>
          <cell r="S168">
            <v>720</v>
          </cell>
          <cell r="T168">
            <v>39</v>
          </cell>
          <cell r="U168">
            <v>131</v>
          </cell>
          <cell r="V168">
            <v>0.260437375745527</v>
          </cell>
          <cell r="W168"/>
          <cell r="X168"/>
          <cell r="Y168"/>
          <cell r="Z168"/>
          <cell r="AA168"/>
        </row>
        <row r="169">
          <cell r="A169">
            <v>0</v>
          </cell>
          <cell r="B169">
            <v>0</v>
          </cell>
          <cell r="C169" t="str">
            <v>0</v>
          </cell>
          <cell r="D169">
            <v>0</v>
          </cell>
          <cell r="E169" t="str">
            <v>Mathematik</v>
          </cell>
          <cell r="F169">
            <v>0</v>
          </cell>
          <cell r="G169">
            <v>100</v>
          </cell>
          <cell r="H169">
            <v>0</v>
          </cell>
          <cell r="I169">
            <v>44</v>
          </cell>
          <cell r="J169">
            <v>144</v>
          </cell>
          <cell r="K169">
            <v>6</v>
          </cell>
          <cell r="L169">
            <v>28</v>
          </cell>
          <cell r="M169">
            <v>178</v>
          </cell>
          <cell r="N169">
            <v>0</v>
          </cell>
          <cell r="O169">
            <v>0</v>
          </cell>
          <cell r="P169">
            <v>0</v>
          </cell>
          <cell r="Q169">
            <v>178</v>
          </cell>
          <cell r="R169">
            <v>0</v>
          </cell>
          <cell r="S169">
            <v>178</v>
          </cell>
          <cell r="T169">
            <v>0</v>
          </cell>
          <cell r="U169">
            <v>35</v>
          </cell>
          <cell r="V169">
            <v>0.243055555555556</v>
          </cell>
          <cell r="W169"/>
          <cell r="X169"/>
          <cell r="Y169"/>
          <cell r="Z169"/>
          <cell r="AA169"/>
        </row>
        <row r="170">
          <cell r="A170">
            <v>700</v>
          </cell>
          <cell r="B170">
            <v>80</v>
          </cell>
          <cell r="C170" t="str">
            <v>4200</v>
          </cell>
          <cell r="D170">
            <v>700</v>
          </cell>
          <cell r="E170" t="str">
            <v>Mathematik</v>
          </cell>
          <cell r="F170">
            <v>0</v>
          </cell>
          <cell r="G170">
            <v>100</v>
          </cell>
          <cell r="H170">
            <v>0</v>
          </cell>
          <cell r="I170">
            <v>24</v>
          </cell>
          <cell r="J170">
            <v>124</v>
          </cell>
          <cell r="K170">
            <v>6</v>
          </cell>
          <cell r="L170">
            <v>28</v>
          </cell>
          <cell r="M170">
            <v>158</v>
          </cell>
          <cell r="N170">
            <v>0</v>
          </cell>
          <cell r="O170">
            <v>0</v>
          </cell>
          <cell r="P170">
            <v>0</v>
          </cell>
          <cell r="Q170">
            <v>158</v>
          </cell>
          <cell r="R170">
            <v>0</v>
          </cell>
          <cell r="S170">
            <v>158</v>
          </cell>
          <cell r="T170">
            <v>0</v>
          </cell>
          <cell r="U170">
            <v>27</v>
          </cell>
          <cell r="V170">
            <v>0.217741935483871</v>
          </cell>
          <cell r="W170"/>
          <cell r="X170"/>
          <cell r="Y170"/>
          <cell r="Z170"/>
          <cell r="AA170"/>
        </row>
        <row r="171">
          <cell r="A171">
            <v>706</v>
          </cell>
          <cell r="B171">
            <v>80</v>
          </cell>
          <cell r="C171" t="str">
            <v>4200</v>
          </cell>
          <cell r="D171">
            <v>706</v>
          </cell>
          <cell r="E171" t="str">
            <v>Statistik</v>
          </cell>
          <cell r="F171">
            <v>0</v>
          </cell>
          <cell r="G171">
            <v>0</v>
          </cell>
          <cell r="H171">
            <v>0</v>
          </cell>
          <cell r="I171">
            <v>20</v>
          </cell>
          <cell r="J171">
            <v>20</v>
          </cell>
          <cell r="K171">
            <v>0</v>
          </cell>
          <cell r="L171">
            <v>0</v>
          </cell>
          <cell r="M171">
            <v>20</v>
          </cell>
          <cell r="N171">
            <v>0</v>
          </cell>
          <cell r="O171">
            <v>0</v>
          </cell>
          <cell r="P171">
            <v>0</v>
          </cell>
          <cell r="Q171">
            <v>20</v>
          </cell>
          <cell r="R171">
            <v>0</v>
          </cell>
          <cell r="S171">
            <v>20</v>
          </cell>
          <cell r="T171">
            <v>0</v>
          </cell>
          <cell r="U171">
            <v>8</v>
          </cell>
          <cell r="V171">
            <v>0.4</v>
          </cell>
          <cell r="W171"/>
          <cell r="X171"/>
          <cell r="Y171"/>
          <cell r="Z171"/>
          <cell r="AA171"/>
        </row>
        <row r="172">
          <cell r="A172">
            <v>0</v>
          </cell>
          <cell r="B172">
            <v>0</v>
          </cell>
          <cell r="C172" t="str">
            <v>0</v>
          </cell>
          <cell r="D172">
            <v>0</v>
          </cell>
          <cell r="E172" t="str">
            <v>Informatik</v>
          </cell>
          <cell r="F172">
            <v>0</v>
          </cell>
          <cell r="G172">
            <v>159</v>
          </cell>
          <cell r="H172">
            <v>0</v>
          </cell>
          <cell r="I172">
            <v>58</v>
          </cell>
          <cell r="J172">
            <v>217</v>
          </cell>
          <cell r="K172">
            <v>1</v>
          </cell>
          <cell r="L172">
            <v>30</v>
          </cell>
          <cell r="M172">
            <v>248</v>
          </cell>
          <cell r="N172">
            <v>0</v>
          </cell>
          <cell r="O172">
            <v>0</v>
          </cell>
          <cell r="P172">
            <v>0</v>
          </cell>
          <cell r="Q172">
            <v>248</v>
          </cell>
          <cell r="R172">
            <v>0</v>
          </cell>
          <cell r="S172">
            <v>248</v>
          </cell>
          <cell r="T172">
            <v>0</v>
          </cell>
          <cell r="U172">
            <v>74</v>
          </cell>
          <cell r="V172">
            <v>0.34101382488479298</v>
          </cell>
          <cell r="W172"/>
          <cell r="X172"/>
          <cell r="Y172"/>
          <cell r="Z172"/>
          <cell r="AA172"/>
        </row>
        <row r="173">
          <cell r="A173">
            <v>710</v>
          </cell>
          <cell r="B173">
            <v>80</v>
          </cell>
          <cell r="C173" t="str">
            <v>4300</v>
          </cell>
          <cell r="D173">
            <v>710</v>
          </cell>
          <cell r="E173" t="str">
            <v>Informatik</v>
          </cell>
          <cell r="F173">
            <v>0</v>
          </cell>
          <cell r="G173">
            <v>159</v>
          </cell>
          <cell r="H173">
            <v>0</v>
          </cell>
          <cell r="I173">
            <v>58</v>
          </cell>
          <cell r="J173">
            <v>217</v>
          </cell>
          <cell r="K173">
            <v>1</v>
          </cell>
          <cell r="L173">
            <v>30</v>
          </cell>
          <cell r="M173">
            <v>248</v>
          </cell>
          <cell r="N173">
            <v>0</v>
          </cell>
          <cell r="O173">
            <v>0</v>
          </cell>
          <cell r="P173">
            <v>0</v>
          </cell>
          <cell r="Q173">
            <v>248</v>
          </cell>
          <cell r="R173">
            <v>0</v>
          </cell>
          <cell r="S173">
            <v>248</v>
          </cell>
          <cell r="T173">
            <v>0</v>
          </cell>
          <cell r="U173">
            <v>74</v>
          </cell>
          <cell r="V173">
            <v>0.34101382488479298</v>
          </cell>
          <cell r="W173"/>
          <cell r="X173"/>
          <cell r="Y173"/>
          <cell r="Z173"/>
          <cell r="AA173"/>
        </row>
        <row r="174">
          <cell r="A174">
            <v>0</v>
          </cell>
          <cell r="B174">
            <v>0</v>
          </cell>
          <cell r="C174" t="str">
            <v>0</v>
          </cell>
          <cell r="D174">
            <v>0</v>
          </cell>
          <cell r="E174" t="str">
            <v>Physik</v>
          </cell>
          <cell r="F174">
            <v>0</v>
          </cell>
          <cell r="G174">
            <v>103</v>
          </cell>
          <cell r="H174">
            <v>0</v>
          </cell>
          <cell r="I174">
            <v>39</v>
          </cell>
          <cell r="J174">
            <v>142</v>
          </cell>
          <cell r="K174">
            <v>1</v>
          </cell>
          <cell r="L174">
            <v>112</v>
          </cell>
          <cell r="M174">
            <v>255</v>
          </cell>
          <cell r="N174">
            <v>0</v>
          </cell>
          <cell r="O174">
            <v>0</v>
          </cell>
          <cell r="P174">
            <v>0</v>
          </cell>
          <cell r="Q174">
            <v>255</v>
          </cell>
          <cell r="R174">
            <v>0</v>
          </cell>
          <cell r="S174">
            <v>255</v>
          </cell>
          <cell r="T174">
            <v>0</v>
          </cell>
          <cell r="U174">
            <v>22</v>
          </cell>
          <cell r="V174">
            <v>0.154929577464789</v>
          </cell>
          <cell r="W174"/>
          <cell r="X174"/>
          <cell r="Y174"/>
          <cell r="Z174"/>
          <cell r="AA174"/>
        </row>
        <row r="175">
          <cell r="A175">
            <v>720</v>
          </cell>
          <cell r="B175">
            <v>80</v>
          </cell>
          <cell r="C175" t="str">
            <v>4500</v>
          </cell>
          <cell r="D175">
            <v>720</v>
          </cell>
          <cell r="E175" t="str">
            <v>Physik</v>
          </cell>
          <cell r="F175">
            <v>0</v>
          </cell>
          <cell r="G175">
            <v>90</v>
          </cell>
          <cell r="H175">
            <v>0</v>
          </cell>
          <cell r="I175">
            <v>35</v>
          </cell>
          <cell r="J175">
            <v>125</v>
          </cell>
          <cell r="K175">
            <v>0</v>
          </cell>
          <cell r="L175">
            <v>112</v>
          </cell>
          <cell r="M175">
            <v>237</v>
          </cell>
          <cell r="N175">
            <v>0</v>
          </cell>
          <cell r="O175">
            <v>0</v>
          </cell>
          <cell r="P175">
            <v>0</v>
          </cell>
          <cell r="Q175">
            <v>237</v>
          </cell>
          <cell r="R175">
            <v>0</v>
          </cell>
          <cell r="S175">
            <v>237</v>
          </cell>
          <cell r="T175">
            <v>0</v>
          </cell>
          <cell r="U175">
            <v>18</v>
          </cell>
          <cell r="V175">
            <v>0.14399999999999999</v>
          </cell>
          <cell r="W175"/>
          <cell r="X175"/>
          <cell r="Y175"/>
          <cell r="Z175"/>
          <cell r="AA175"/>
        </row>
        <row r="176">
          <cell r="A176">
            <v>721</v>
          </cell>
          <cell r="B176">
            <v>80</v>
          </cell>
          <cell r="C176" t="str">
            <v>4500</v>
          </cell>
          <cell r="D176">
            <v>721</v>
          </cell>
          <cell r="E176" t="str">
            <v>Physik mit Schwerpunkt Astronomie</v>
          </cell>
          <cell r="F176">
            <v>0</v>
          </cell>
          <cell r="G176">
            <v>13</v>
          </cell>
          <cell r="H176">
            <v>0</v>
          </cell>
          <cell r="I176">
            <v>4</v>
          </cell>
          <cell r="J176">
            <v>17</v>
          </cell>
          <cell r="K176">
            <v>1</v>
          </cell>
          <cell r="L176">
            <v>0</v>
          </cell>
          <cell r="M176">
            <v>18</v>
          </cell>
          <cell r="N176">
            <v>0</v>
          </cell>
          <cell r="O176">
            <v>0</v>
          </cell>
          <cell r="P176">
            <v>0</v>
          </cell>
          <cell r="Q176">
            <v>18</v>
          </cell>
          <cell r="R176">
            <v>0</v>
          </cell>
          <cell r="S176">
            <v>18</v>
          </cell>
          <cell r="T176">
            <v>0</v>
          </cell>
          <cell r="U176">
            <v>4</v>
          </cell>
          <cell r="V176">
            <v>0.23529411764705899</v>
          </cell>
          <cell r="W176"/>
          <cell r="X176"/>
          <cell r="Y176"/>
          <cell r="Z176"/>
          <cell r="AA176"/>
        </row>
        <row r="177">
          <cell r="A177">
            <v>0</v>
          </cell>
          <cell r="B177">
            <v>0</v>
          </cell>
          <cell r="C177" t="str">
            <v>0</v>
          </cell>
          <cell r="D177">
            <v>0</v>
          </cell>
          <cell r="E177" t="str">
            <v>Exakte Wiss. fächerübergr./übrige</v>
          </cell>
          <cell r="F177">
            <v>0</v>
          </cell>
          <cell r="G177">
            <v>0</v>
          </cell>
          <cell r="H177">
            <v>0</v>
          </cell>
          <cell r="I177">
            <v>0</v>
          </cell>
          <cell r="J177">
            <v>0</v>
          </cell>
          <cell r="K177">
            <v>0</v>
          </cell>
          <cell r="L177">
            <v>0</v>
          </cell>
          <cell r="M177">
            <v>0</v>
          </cell>
          <cell r="N177">
            <v>0</v>
          </cell>
          <cell r="O177">
            <v>2</v>
          </cell>
          <cell r="P177">
            <v>0</v>
          </cell>
          <cell r="Q177">
            <v>2</v>
          </cell>
          <cell r="R177">
            <v>37</v>
          </cell>
          <cell r="S177">
            <v>39</v>
          </cell>
          <cell r="T177">
            <v>39</v>
          </cell>
          <cell r="U177">
            <v>0</v>
          </cell>
          <cell r="V177">
            <v>0</v>
          </cell>
          <cell r="W177"/>
          <cell r="X177"/>
          <cell r="Y177"/>
          <cell r="Z177"/>
          <cell r="AA177"/>
        </row>
        <row r="178">
          <cell r="A178">
            <v>3016</v>
          </cell>
          <cell r="B178">
            <v>80</v>
          </cell>
          <cell r="C178" t="str">
            <v>4590</v>
          </cell>
          <cell r="D178">
            <v>3016</v>
          </cell>
          <cell r="E178" t="str">
            <v>Angewandte Statistik</v>
          </cell>
          <cell r="F178">
            <v>0</v>
          </cell>
          <cell r="G178">
            <v>0</v>
          </cell>
          <cell r="H178">
            <v>0</v>
          </cell>
          <cell r="I178">
            <v>0</v>
          </cell>
          <cell r="J178">
            <v>0</v>
          </cell>
          <cell r="K178">
            <v>0</v>
          </cell>
          <cell r="L178">
            <v>0</v>
          </cell>
          <cell r="M178">
            <v>0</v>
          </cell>
          <cell r="N178">
            <v>0</v>
          </cell>
          <cell r="O178">
            <v>2</v>
          </cell>
          <cell r="P178">
            <v>0</v>
          </cell>
          <cell r="Q178">
            <v>2</v>
          </cell>
          <cell r="R178">
            <v>37</v>
          </cell>
          <cell r="S178">
            <v>39</v>
          </cell>
          <cell r="T178">
            <v>39</v>
          </cell>
          <cell r="U178">
            <v>0</v>
          </cell>
          <cell r="V178">
            <v>0</v>
          </cell>
          <cell r="W178"/>
          <cell r="X178"/>
          <cell r="Y178"/>
          <cell r="Z178"/>
          <cell r="AA178"/>
        </row>
        <row r="179">
          <cell r="A179">
            <v>0</v>
          </cell>
          <cell r="B179">
            <v>0</v>
          </cell>
          <cell r="C179" t="str">
            <v>4.2</v>
          </cell>
          <cell r="D179">
            <v>0</v>
          </cell>
          <cell r="E179" t="str">
            <v>Naturwissenschaften</v>
          </cell>
          <cell r="F179">
            <v>1</v>
          </cell>
          <cell r="G179">
            <v>834</v>
          </cell>
          <cell r="H179">
            <v>0</v>
          </cell>
          <cell r="I179">
            <v>461</v>
          </cell>
          <cell r="J179">
            <v>1296</v>
          </cell>
          <cell r="K179">
            <v>4</v>
          </cell>
          <cell r="L179">
            <v>297</v>
          </cell>
          <cell r="M179">
            <v>1597</v>
          </cell>
          <cell r="N179">
            <v>15</v>
          </cell>
          <cell r="O179">
            <v>0</v>
          </cell>
          <cell r="P179">
            <v>0</v>
          </cell>
          <cell r="Q179">
            <v>1612</v>
          </cell>
          <cell r="R179">
            <v>0</v>
          </cell>
          <cell r="S179">
            <v>1612</v>
          </cell>
          <cell r="T179">
            <v>0</v>
          </cell>
          <cell r="U179">
            <v>208</v>
          </cell>
          <cell r="V179">
            <v>0.16049382716049401</v>
          </cell>
          <cell r="W179"/>
          <cell r="X179"/>
          <cell r="Y179"/>
          <cell r="Z179"/>
          <cell r="AA179"/>
        </row>
        <row r="180">
          <cell r="A180">
            <v>0</v>
          </cell>
          <cell r="B180">
            <v>0</v>
          </cell>
          <cell r="C180" t="str">
            <v>0</v>
          </cell>
          <cell r="D180">
            <v>0</v>
          </cell>
          <cell r="E180" t="str">
            <v>Chemie</v>
          </cell>
          <cell r="F180">
            <v>0</v>
          </cell>
          <cell r="G180">
            <v>65</v>
          </cell>
          <cell r="H180">
            <v>0</v>
          </cell>
          <cell r="I180">
            <v>29</v>
          </cell>
          <cell r="J180">
            <v>94</v>
          </cell>
          <cell r="K180">
            <v>2</v>
          </cell>
          <cell r="L180">
            <v>81</v>
          </cell>
          <cell r="M180">
            <v>177</v>
          </cell>
          <cell r="N180">
            <v>5</v>
          </cell>
          <cell r="O180">
            <v>0</v>
          </cell>
          <cell r="P180">
            <v>0</v>
          </cell>
          <cell r="Q180">
            <v>182</v>
          </cell>
          <cell r="R180">
            <v>0</v>
          </cell>
          <cell r="S180">
            <v>182</v>
          </cell>
          <cell r="T180">
            <v>0</v>
          </cell>
          <cell r="U180">
            <v>4</v>
          </cell>
          <cell r="V180">
            <v>4.2553191489361701E-2</v>
          </cell>
          <cell r="W180"/>
          <cell r="X180"/>
          <cell r="Y180"/>
          <cell r="Z180"/>
          <cell r="AA180"/>
        </row>
        <row r="181">
          <cell r="A181">
            <v>726</v>
          </cell>
          <cell r="B181">
            <v>80</v>
          </cell>
          <cell r="C181" t="str">
            <v>4600</v>
          </cell>
          <cell r="D181">
            <v>726</v>
          </cell>
          <cell r="E181" t="str">
            <v>Chemie und Molekulare Wissenschaften</v>
          </cell>
          <cell r="F181">
            <v>0</v>
          </cell>
          <cell r="G181">
            <v>65</v>
          </cell>
          <cell r="H181">
            <v>0</v>
          </cell>
          <cell r="I181">
            <v>29</v>
          </cell>
          <cell r="J181">
            <v>94</v>
          </cell>
          <cell r="K181">
            <v>2</v>
          </cell>
          <cell r="L181">
            <v>81</v>
          </cell>
          <cell r="M181">
            <v>177</v>
          </cell>
          <cell r="N181">
            <v>5</v>
          </cell>
          <cell r="O181">
            <v>0</v>
          </cell>
          <cell r="P181">
            <v>0</v>
          </cell>
          <cell r="Q181">
            <v>182</v>
          </cell>
          <cell r="R181">
            <v>0</v>
          </cell>
          <cell r="S181">
            <v>182</v>
          </cell>
          <cell r="T181">
            <v>0</v>
          </cell>
          <cell r="U181">
            <v>4</v>
          </cell>
          <cell r="V181">
            <v>4.2553191489361701E-2</v>
          </cell>
          <cell r="W181"/>
          <cell r="X181"/>
          <cell r="Y181"/>
          <cell r="Z181"/>
          <cell r="AA181"/>
        </row>
        <row r="182">
          <cell r="A182">
            <v>0</v>
          </cell>
          <cell r="B182">
            <v>0</v>
          </cell>
          <cell r="C182" t="str">
            <v>0</v>
          </cell>
          <cell r="D182">
            <v>0</v>
          </cell>
          <cell r="E182" t="str">
            <v>Biologie</v>
          </cell>
          <cell r="F182">
            <v>1</v>
          </cell>
          <cell r="G182">
            <v>423</v>
          </cell>
          <cell r="H182">
            <v>0</v>
          </cell>
          <cell r="I182">
            <v>175</v>
          </cell>
          <cell r="J182">
            <v>599</v>
          </cell>
          <cell r="K182">
            <v>1</v>
          </cell>
          <cell r="L182">
            <v>71</v>
          </cell>
          <cell r="M182">
            <v>671</v>
          </cell>
          <cell r="N182">
            <v>2</v>
          </cell>
          <cell r="O182">
            <v>0</v>
          </cell>
          <cell r="P182">
            <v>0</v>
          </cell>
          <cell r="Q182">
            <v>673</v>
          </cell>
          <cell r="R182">
            <v>0</v>
          </cell>
          <cell r="S182">
            <v>673</v>
          </cell>
          <cell r="T182">
            <v>0</v>
          </cell>
          <cell r="U182">
            <v>70</v>
          </cell>
          <cell r="V182">
            <v>0.11686143572620999</v>
          </cell>
          <cell r="W182"/>
          <cell r="X182"/>
          <cell r="Y182"/>
          <cell r="Z182"/>
          <cell r="AA182"/>
        </row>
        <row r="183">
          <cell r="A183">
            <v>729</v>
          </cell>
          <cell r="B183">
            <v>80</v>
          </cell>
          <cell r="C183" t="str">
            <v>4700</v>
          </cell>
          <cell r="D183">
            <v>729</v>
          </cell>
          <cell r="E183" t="str">
            <v>Biochemie und Molekularbiologie</v>
          </cell>
          <cell r="F183">
            <v>0</v>
          </cell>
          <cell r="G183">
            <v>116</v>
          </cell>
          <cell r="H183">
            <v>0</v>
          </cell>
          <cell r="I183">
            <v>0</v>
          </cell>
          <cell r="J183">
            <v>116</v>
          </cell>
          <cell r="K183">
            <v>0</v>
          </cell>
          <cell r="L183">
            <v>0</v>
          </cell>
          <cell r="M183">
            <v>116</v>
          </cell>
          <cell r="N183">
            <v>2</v>
          </cell>
          <cell r="O183">
            <v>0</v>
          </cell>
          <cell r="P183">
            <v>0</v>
          </cell>
          <cell r="Q183">
            <v>118</v>
          </cell>
          <cell r="R183">
            <v>0</v>
          </cell>
          <cell r="S183">
            <v>118</v>
          </cell>
          <cell r="T183">
            <v>0</v>
          </cell>
          <cell r="U183">
            <v>10</v>
          </cell>
          <cell r="V183">
            <v>8.6206896551724102E-2</v>
          </cell>
          <cell r="W183"/>
          <cell r="X183"/>
          <cell r="Y183"/>
          <cell r="Z183"/>
          <cell r="AA183"/>
        </row>
        <row r="184">
          <cell r="A184">
            <v>730</v>
          </cell>
          <cell r="B184">
            <v>80</v>
          </cell>
          <cell r="C184" t="str">
            <v>4700</v>
          </cell>
          <cell r="D184">
            <v>730</v>
          </cell>
          <cell r="E184" t="str">
            <v>Biologie</v>
          </cell>
          <cell r="F184">
            <v>1</v>
          </cell>
          <cell r="G184">
            <v>307</v>
          </cell>
          <cell r="H184">
            <v>0</v>
          </cell>
          <cell r="I184">
            <v>20</v>
          </cell>
          <cell r="J184">
            <v>328</v>
          </cell>
          <cell r="K184">
            <v>0</v>
          </cell>
          <cell r="L184">
            <v>71</v>
          </cell>
          <cell r="M184">
            <v>399</v>
          </cell>
          <cell r="N184">
            <v>0</v>
          </cell>
          <cell r="O184">
            <v>0</v>
          </cell>
          <cell r="P184">
            <v>0</v>
          </cell>
          <cell r="Q184">
            <v>399</v>
          </cell>
          <cell r="R184">
            <v>0</v>
          </cell>
          <cell r="S184">
            <v>399</v>
          </cell>
          <cell r="T184">
            <v>0</v>
          </cell>
          <cell r="U184">
            <v>40</v>
          </cell>
          <cell r="V184">
            <v>0.12195121951219499</v>
          </cell>
          <cell r="W184"/>
          <cell r="X184"/>
          <cell r="Y184"/>
          <cell r="Z184"/>
          <cell r="AA184"/>
        </row>
        <row r="185">
          <cell r="A185">
            <v>731</v>
          </cell>
          <cell r="B185">
            <v>80</v>
          </cell>
          <cell r="C185" t="str">
            <v>4700</v>
          </cell>
          <cell r="D185">
            <v>731</v>
          </cell>
          <cell r="E185" t="str">
            <v>Ecology and Evolution</v>
          </cell>
          <cell r="F185">
            <v>0</v>
          </cell>
          <cell r="G185">
            <v>0</v>
          </cell>
          <cell r="H185">
            <v>0</v>
          </cell>
          <cell r="I185">
            <v>45</v>
          </cell>
          <cell r="J185">
            <v>45</v>
          </cell>
          <cell r="K185">
            <v>0</v>
          </cell>
          <cell r="L185">
            <v>0</v>
          </cell>
          <cell r="M185">
            <v>45</v>
          </cell>
          <cell r="N185">
            <v>0</v>
          </cell>
          <cell r="O185">
            <v>0</v>
          </cell>
          <cell r="P185">
            <v>0</v>
          </cell>
          <cell r="Q185">
            <v>45</v>
          </cell>
          <cell r="R185">
            <v>0</v>
          </cell>
          <cell r="S185">
            <v>45</v>
          </cell>
          <cell r="T185">
            <v>0</v>
          </cell>
          <cell r="U185">
            <v>2</v>
          </cell>
          <cell r="V185">
            <v>4.4444444444444398E-2</v>
          </cell>
          <cell r="W185"/>
          <cell r="X185"/>
          <cell r="Y185"/>
          <cell r="Z185"/>
          <cell r="AA185"/>
        </row>
        <row r="186">
          <cell r="A186">
            <v>732</v>
          </cell>
          <cell r="B186">
            <v>80</v>
          </cell>
          <cell r="C186" t="str">
            <v>4700</v>
          </cell>
          <cell r="D186">
            <v>732</v>
          </cell>
          <cell r="E186" t="str">
            <v>Molecular Life Sciences</v>
          </cell>
          <cell r="F186">
            <v>0</v>
          </cell>
          <cell r="G186">
            <v>0</v>
          </cell>
          <cell r="H186">
            <v>0</v>
          </cell>
          <cell r="I186">
            <v>110</v>
          </cell>
          <cell r="J186">
            <v>110</v>
          </cell>
          <cell r="K186">
            <v>1</v>
          </cell>
          <cell r="L186">
            <v>0</v>
          </cell>
          <cell r="M186">
            <v>111</v>
          </cell>
          <cell r="N186">
            <v>0</v>
          </cell>
          <cell r="O186">
            <v>0</v>
          </cell>
          <cell r="P186">
            <v>0</v>
          </cell>
          <cell r="Q186">
            <v>111</v>
          </cell>
          <cell r="R186">
            <v>0</v>
          </cell>
          <cell r="S186">
            <v>111</v>
          </cell>
          <cell r="T186">
            <v>0</v>
          </cell>
          <cell r="U186">
            <v>18</v>
          </cell>
          <cell r="V186">
            <v>0.163636363636364</v>
          </cell>
          <cell r="W186"/>
          <cell r="X186"/>
          <cell r="Y186"/>
          <cell r="Z186"/>
          <cell r="AA186"/>
        </row>
        <row r="187">
          <cell r="A187">
            <v>0</v>
          </cell>
          <cell r="B187">
            <v>0</v>
          </cell>
          <cell r="C187" t="str">
            <v>0</v>
          </cell>
          <cell r="D187">
            <v>0</v>
          </cell>
          <cell r="E187" t="str">
            <v>Erdwissenschaften</v>
          </cell>
          <cell r="F187">
            <v>0</v>
          </cell>
          <cell r="G187">
            <v>43</v>
          </cell>
          <cell r="H187">
            <v>0</v>
          </cell>
          <cell r="I187">
            <v>37</v>
          </cell>
          <cell r="J187">
            <v>80</v>
          </cell>
          <cell r="K187">
            <v>0</v>
          </cell>
          <cell r="L187">
            <v>40</v>
          </cell>
          <cell r="M187">
            <v>120</v>
          </cell>
          <cell r="N187">
            <v>2</v>
          </cell>
          <cell r="O187">
            <v>0</v>
          </cell>
          <cell r="P187">
            <v>0</v>
          </cell>
          <cell r="Q187">
            <v>122</v>
          </cell>
          <cell r="R187">
            <v>0</v>
          </cell>
          <cell r="S187">
            <v>122</v>
          </cell>
          <cell r="T187">
            <v>0</v>
          </cell>
          <cell r="U187">
            <v>10</v>
          </cell>
          <cell r="V187">
            <v>0.125</v>
          </cell>
          <cell r="W187"/>
          <cell r="X187"/>
          <cell r="Y187"/>
          <cell r="Z187"/>
          <cell r="AA187"/>
        </row>
        <row r="188">
          <cell r="A188">
            <v>746</v>
          </cell>
          <cell r="B188">
            <v>80</v>
          </cell>
          <cell r="C188" t="str">
            <v>4800</v>
          </cell>
          <cell r="D188">
            <v>746</v>
          </cell>
          <cell r="E188" t="str">
            <v>Erdwissenschaften</v>
          </cell>
          <cell r="F188">
            <v>0</v>
          </cell>
          <cell r="G188">
            <v>43</v>
          </cell>
          <cell r="H188">
            <v>0</v>
          </cell>
          <cell r="I188">
            <v>37</v>
          </cell>
          <cell r="J188">
            <v>80</v>
          </cell>
          <cell r="K188">
            <v>0</v>
          </cell>
          <cell r="L188">
            <v>40</v>
          </cell>
          <cell r="M188">
            <v>120</v>
          </cell>
          <cell r="N188">
            <v>2</v>
          </cell>
          <cell r="O188">
            <v>0</v>
          </cell>
          <cell r="P188">
            <v>0</v>
          </cell>
          <cell r="Q188">
            <v>122</v>
          </cell>
          <cell r="R188">
            <v>0</v>
          </cell>
          <cell r="S188">
            <v>122</v>
          </cell>
          <cell r="T188">
            <v>0</v>
          </cell>
          <cell r="U188">
            <v>10</v>
          </cell>
          <cell r="V188">
            <v>0.125</v>
          </cell>
          <cell r="W188"/>
          <cell r="X188"/>
          <cell r="Y188"/>
          <cell r="Z188"/>
          <cell r="AA188"/>
        </row>
        <row r="189">
          <cell r="A189">
            <v>0</v>
          </cell>
          <cell r="B189">
            <v>0</v>
          </cell>
          <cell r="C189" t="str">
            <v>0</v>
          </cell>
          <cell r="D189">
            <v>0</v>
          </cell>
          <cell r="E189" t="str">
            <v>Geographie</v>
          </cell>
          <cell r="F189">
            <v>0</v>
          </cell>
          <cell r="G189">
            <v>303</v>
          </cell>
          <cell r="H189">
            <v>0</v>
          </cell>
          <cell r="I189">
            <v>173</v>
          </cell>
          <cell r="J189">
            <v>476</v>
          </cell>
          <cell r="K189">
            <v>1</v>
          </cell>
          <cell r="L189">
            <v>59</v>
          </cell>
          <cell r="M189">
            <v>536</v>
          </cell>
          <cell r="N189">
            <v>5</v>
          </cell>
          <cell r="O189">
            <v>0</v>
          </cell>
          <cell r="P189">
            <v>0</v>
          </cell>
          <cell r="Q189">
            <v>541</v>
          </cell>
          <cell r="R189">
            <v>0</v>
          </cell>
          <cell r="S189">
            <v>541</v>
          </cell>
          <cell r="T189">
            <v>0</v>
          </cell>
          <cell r="U189">
            <v>118</v>
          </cell>
          <cell r="V189">
            <v>0.247899159663866</v>
          </cell>
          <cell r="W189"/>
          <cell r="X189"/>
          <cell r="Y189"/>
          <cell r="Z189"/>
          <cell r="AA189"/>
        </row>
        <row r="190">
          <cell r="A190">
            <v>745</v>
          </cell>
          <cell r="B190">
            <v>80</v>
          </cell>
          <cell r="C190" t="str">
            <v>4900</v>
          </cell>
          <cell r="D190">
            <v>745</v>
          </cell>
          <cell r="E190" t="str">
            <v>Geographie</v>
          </cell>
          <cell r="F190">
            <v>0</v>
          </cell>
          <cell r="G190">
            <v>303</v>
          </cell>
          <cell r="H190">
            <v>0</v>
          </cell>
          <cell r="I190">
            <v>173</v>
          </cell>
          <cell r="J190">
            <v>476</v>
          </cell>
          <cell r="K190">
            <v>1</v>
          </cell>
          <cell r="L190">
            <v>59</v>
          </cell>
          <cell r="M190">
            <v>536</v>
          </cell>
          <cell r="N190">
            <v>5</v>
          </cell>
          <cell r="O190">
            <v>0</v>
          </cell>
          <cell r="P190">
            <v>0</v>
          </cell>
          <cell r="Q190">
            <v>541</v>
          </cell>
          <cell r="R190">
            <v>0</v>
          </cell>
          <cell r="S190">
            <v>541</v>
          </cell>
          <cell r="T190">
            <v>0</v>
          </cell>
          <cell r="U190">
            <v>118</v>
          </cell>
          <cell r="V190">
            <v>0.247899159663866</v>
          </cell>
          <cell r="W190"/>
          <cell r="X190"/>
          <cell r="Y190"/>
          <cell r="Z190"/>
          <cell r="AA190"/>
        </row>
        <row r="191">
          <cell r="A191">
            <v>0</v>
          </cell>
          <cell r="B191">
            <v>0</v>
          </cell>
          <cell r="C191" t="str">
            <v>0</v>
          </cell>
          <cell r="D191">
            <v>0</v>
          </cell>
          <cell r="E191" t="str">
            <v>Naturwiss. fächerübergr./übrige</v>
          </cell>
          <cell r="F191">
            <v>0</v>
          </cell>
          <cell r="G191">
            <v>0</v>
          </cell>
          <cell r="H191">
            <v>0</v>
          </cell>
          <cell r="I191">
            <v>47</v>
          </cell>
          <cell r="J191">
            <v>47</v>
          </cell>
          <cell r="K191">
            <v>0</v>
          </cell>
          <cell r="L191">
            <v>46</v>
          </cell>
          <cell r="M191">
            <v>93</v>
          </cell>
          <cell r="N191">
            <v>1</v>
          </cell>
          <cell r="O191">
            <v>0</v>
          </cell>
          <cell r="P191">
            <v>0</v>
          </cell>
          <cell r="Q191">
            <v>94</v>
          </cell>
          <cell r="R191">
            <v>0</v>
          </cell>
          <cell r="S191">
            <v>94</v>
          </cell>
          <cell r="T191">
            <v>0</v>
          </cell>
          <cell r="U191">
            <v>6</v>
          </cell>
          <cell r="V191">
            <v>0.12765957446808501</v>
          </cell>
          <cell r="W191"/>
          <cell r="X191"/>
          <cell r="Y191"/>
          <cell r="Z191"/>
          <cell r="AA191"/>
        </row>
        <row r="192">
          <cell r="A192">
            <v>760</v>
          </cell>
          <cell r="B192">
            <v>80</v>
          </cell>
          <cell r="C192" t="str">
            <v>4990</v>
          </cell>
          <cell r="D192">
            <v>760</v>
          </cell>
          <cell r="E192" t="str">
            <v>Climate Sciences</v>
          </cell>
          <cell r="F192">
            <v>0</v>
          </cell>
          <cell r="G192">
            <v>0</v>
          </cell>
          <cell r="H192">
            <v>0</v>
          </cell>
          <cell r="I192">
            <v>47</v>
          </cell>
          <cell r="J192">
            <v>47</v>
          </cell>
          <cell r="K192">
            <v>0</v>
          </cell>
          <cell r="L192">
            <v>46</v>
          </cell>
          <cell r="M192">
            <v>93</v>
          </cell>
          <cell r="N192">
            <v>1</v>
          </cell>
          <cell r="O192">
            <v>0</v>
          </cell>
          <cell r="P192">
            <v>0</v>
          </cell>
          <cell r="Q192">
            <v>94</v>
          </cell>
          <cell r="R192">
            <v>0</v>
          </cell>
          <cell r="S192">
            <v>94</v>
          </cell>
          <cell r="T192">
            <v>0</v>
          </cell>
          <cell r="U192">
            <v>6</v>
          </cell>
          <cell r="V192">
            <v>0.12765957446808501</v>
          </cell>
          <cell r="W192"/>
          <cell r="X192"/>
          <cell r="Y192"/>
          <cell r="Z192"/>
          <cell r="AA192"/>
        </row>
        <row r="193">
          <cell r="A193">
            <v>0</v>
          </cell>
          <cell r="B193">
            <v>0</v>
          </cell>
          <cell r="C193" t="str">
            <v>5</v>
          </cell>
          <cell r="D193">
            <v>0</v>
          </cell>
          <cell r="E193" t="str">
            <v>Medizin &amp; Pharmazie</v>
          </cell>
          <cell r="F193">
            <v>0</v>
          </cell>
          <cell r="G193">
            <v>775</v>
          </cell>
          <cell r="H193">
            <v>298</v>
          </cell>
          <cell r="I193">
            <v>964</v>
          </cell>
          <cell r="J193">
            <v>2037</v>
          </cell>
          <cell r="K193">
            <v>0</v>
          </cell>
          <cell r="L193">
            <v>1098</v>
          </cell>
          <cell r="M193">
            <v>3135</v>
          </cell>
          <cell r="N193">
            <v>2</v>
          </cell>
          <cell r="O193">
            <v>171</v>
          </cell>
          <cell r="P193">
            <v>0</v>
          </cell>
          <cell r="Q193">
            <v>3308</v>
          </cell>
          <cell r="R193">
            <v>56</v>
          </cell>
          <cell r="S193">
            <v>3364</v>
          </cell>
          <cell r="T193">
            <v>226</v>
          </cell>
          <cell r="U193">
            <v>192</v>
          </cell>
          <cell r="V193">
            <v>9.4256259204712797E-2</v>
          </cell>
          <cell r="W193"/>
          <cell r="X193"/>
          <cell r="Y193"/>
          <cell r="Z193"/>
          <cell r="AA193"/>
        </row>
        <row r="194">
          <cell r="A194">
            <v>0</v>
          </cell>
          <cell r="B194">
            <v>0</v>
          </cell>
          <cell r="C194" t="str">
            <v>5.1</v>
          </cell>
          <cell r="D194">
            <v>0</v>
          </cell>
          <cell r="E194" t="str">
            <v>Humanmedizin</v>
          </cell>
          <cell r="F194">
            <v>0</v>
          </cell>
          <cell r="G194">
            <v>437</v>
          </cell>
          <cell r="H194">
            <v>200</v>
          </cell>
          <cell r="I194">
            <v>584</v>
          </cell>
          <cell r="J194">
            <v>1221</v>
          </cell>
          <cell r="K194">
            <v>0</v>
          </cell>
          <cell r="L194">
            <v>456</v>
          </cell>
          <cell r="M194">
            <v>1677</v>
          </cell>
          <cell r="N194">
            <v>1</v>
          </cell>
          <cell r="O194">
            <v>0</v>
          </cell>
          <cell r="P194">
            <v>0</v>
          </cell>
          <cell r="Q194">
            <v>1678</v>
          </cell>
          <cell r="R194">
            <v>0</v>
          </cell>
          <cell r="S194">
            <v>1678</v>
          </cell>
          <cell r="T194">
            <v>0</v>
          </cell>
          <cell r="U194">
            <v>70</v>
          </cell>
          <cell r="V194">
            <v>5.7330057330057298E-2</v>
          </cell>
          <cell r="W194"/>
          <cell r="X194"/>
          <cell r="Y194"/>
          <cell r="Z194"/>
          <cell r="AA194"/>
        </row>
        <row r="195">
          <cell r="A195">
            <v>0</v>
          </cell>
          <cell r="B195">
            <v>0</v>
          </cell>
          <cell r="C195" t="str">
            <v>0</v>
          </cell>
          <cell r="D195">
            <v>0</v>
          </cell>
          <cell r="E195" t="str">
            <v>Humanmedizin</v>
          </cell>
          <cell r="F195">
            <v>0</v>
          </cell>
          <cell r="G195">
            <v>437</v>
          </cell>
          <cell r="H195">
            <v>200</v>
          </cell>
          <cell r="I195">
            <v>584</v>
          </cell>
          <cell r="J195">
            <v>1221</v>
          </cell>
          <cell r="K195">
            <v>0</v>
          </cell>
          <cell r="L195">
            <v>456</v>
          </cell>
          <cell r="M195">
            <v>1677</v>
          </cell>
          <cell r="N195">
            <v>1</v>
          </cell>
          <cell r="O195">
            <v>0</v>
          </cell>
          <cell r="P195">
            <v>0</v>
          </cell>
          <cell r="Q195">
            <v>1678</v>
          </cell>
          <cell r="R195">
            <v>0</v>
          </cell>
          <cell r="S195">
            <v>1678</v>
          </cell>
          <cell r="T195">
            <v>0</v>
          </cell>
          <cell r="U195">
            <v>70</v>
          </cell>
          <cell r="V195">
            <v>5.7330057330057298E-2</v>
          </cell>
          <cell r="W195"/>
          <cell r="X195"/>
          <cell r="Y195"/>
          <cell r="Z195"/>
          <cell r="AA195"/>
        </row>
        <row r="196">
          <cell r="A196">
            <v>400</v>
          </cell>
          <cell r="B196">
            <v>20</v>
          </cell>
          <cell r="C196" t="str">
            <v>6200</v>
          </cell>
          <cell r="D196">
            <v>400</v>
          </cell>
          <cell r="E196" t="str">
            <v>Humanmedizin</v>
          </cell>
          <cell r="F196">
            <v>0</v>
          </cell>
          <cell r="G196">
            <v>437</v>
          </cell>
          <cell r="H196">
            <v>200</v>
          </cell>
          <cell r="I196">
            <v>584</v>
          </cell>
          <cell r="J196">
            <v>1221</v>
          </cell>
          <cell r="K196">
            <v>0</v>
          </cell>
          <cell r="L196">
            <v>455</v>
          </cell>
          <cell r="M196">
            <v>1676</v>
          </cell>
          <cell r="N196">
            <v>1</v>
          </cell>
          <cell r="O196">
            <v>0</v>
          </cell>
          <cell r="P196">
            <v>0</v>
          </cell>
          <cell r="Q196">
            <v>1677</v>
          </cell>
          <cell r="R196">
            <v>0</v>
          </cell>
          <cell r="S196">
            <v>1677</v>
          </cell>
          <cell r="T196">
            <v>0</v>
          </cell>
          <cell r="U196">
            <v>70</v>
          </cell>
          <cell r="V196">
            <v>5.7330057330057298E-2</v>
          </cell>
          <cell r="W196"/>
          <cell r="X196"/>
          <cell r="Y196"/>
          <cell r="Z196"/>
          <cell r="AA196"/>
        </row>
        <row r="197">
          <cell r="A197">
            <v>401</v>
          </cell>
          <cell r="B197">
            <v>20</v>
          </cell>
          <cell r="C197" t="str">
            <v>6200</v>
          </cell>
          <cell r="D197">
            <v>401</v>
          </cell>
          <cell r="E197" t="str">
            <v>Experimentelle Biomedizin</v>
          </cell>
          <cell r="F197">
            <v>0</v>
          </cell>
          <cell r="G197">
            <v>0</v>
          </cell>
          <cell r="H197">
            <v>0</v>
          </cell>
          <cell r="I197">
            <v>0</v>
          </cell>
          <cell r="J197">
            <v>0</v>
          </cell>
          <cell r="K197">
            <v>0</v>
          </cell>
          <cell r="L197">
            <v>1</v>
          </cell>
          <cell r="M197">
            <v>1</v>
          </cell>
          <cell r="N197">
            <v>0</v>
          </cell>
          <cell r="O197">
            <v>0</v>
          </cell>
          <cell r="P197">
            <v>0</v>
          </cell>
          <cell r="Q197">
            <v>1</v>
          </cell>
          <cell r="R197">
            <v>0</v>
          </cell>
          <cell r="S197">
            <v>1</v>
          </cell>
          <cell r="T197">
            <v>0</v>
          </cell>
          <cell r="U197">
            <v>0</v>
          </cell>
          <cell r="V197">
            <v>0</v>
          </cell>
          <cell r="W197"/>
          <cell r="X197"/>
          <cell r="Y197"/>
          <cell r="Z197"/>
          <cell r="AA197"/>
        </row>
        <row r="198">
          <cell r="A198">
            <v>0</v>
          </cell>
          <cell r="B198">
            <v>0</v>
          </cell>
          <cell r="C198" t="str">
            <v>5.2</v>
          </cell>
          <cell r="D198">
            <v>0</v>
          </cell>
          <cell r="E198" t="str">
            <v>Zahnmedizin</v>
          </cell>
          <cell r="F198">
            <v>0</v>
          </cell>
          <cell r="G198">
            <v>90</v>
          </cell>
          <cell r="H198">
            <v>36</v>
          </cell>
          <cell r="I198">
            <v>65</v>
          </cell>
          <cell r="J198">
            <v>191</v>
          </cell>
          <cell r="K198">
            <v>0</v>
          </cell>
          <cell r="L198">
            <v>86</v>
          </cell>
          <cell r="M198">
            <v>277</v>
          </cell>
          <cell r="N198">
            <v>0</v>
          </cell>
          <cell r="O198">
            <v>38</v>
          </cell>
          <cell r="P198">
            <v>0</v>
          </cell>
          <cell r="Q198">
            <v>315</v>
          </cell>
          <cell r="R198">
            <v>0</v>
          </cell>
          <cell r="S198">
            <v>315</v>
          </cell>
          <cell r="T198">
            <v>37</v>
          </cell>
          <cell r="U198">
            <v>24</v>
          </cell>
          <cell r="V198">
            <v>0.12565445026177999</v>
          </cell>
          <cell r="W198"/>
          <cell r="X198"/>
          <cell r="Y198"/>
          <cell r="Z198"/>
          <cell r="AA198"/>
        </row>
        <row r="199">
          <cell r="A199">
            <v>0</v>
          </cell>
          <cell r="B199">
            <v>0</v>
          </cell>
          <cell r="C199" t="str">
            <v>0</v>
          </cell>
          <cell r="D199">
            <v>0</v>
          </cell>
          <cell r="E199" t="str">
            <v>Zahnmedizin</v>
          </cell>
          <cell r="F199">
            <v>0</v>
          </cell>
          <cell r="G199">
            <v>90</v>
          </cell>
          <cell r="H199">
            <v>36</v>
          </cell>
          <cell r="I199">
            <v>65</v>
          </cell>
          <cell r="J199">
            <v>191</v>
          </cell>
          <cell r="K199">
            <v>0</v>
          </cell>
          <cell r="L199">
            <v>86</v>
          </cell>
          <cell r="M199">
            <v>277</v>
          </cell>
          <cell r="N199">
            <v>0</v>
          </cell>
          <cell r="O199">
            <v>38</v>
          </cell>
          <cell r="P199">
            <v>0</v>
          </cell>
          <cell r="Q199">
            <v>315</v>
          </cell>
          <cell r="R199">
            <v>0</v>
          </cell>
          <cell r="S199">
            <v>315</v>
          </cell>
          <cell r="T199">
            <v>37</v>
          </cell>
          <cell r="U199">
            <v>24</v>
          </cell>
          <cell r="V199">
            <v>0.12565445026177999</v>
          </cell>
          <cell r="W199"/>
          <cell r="X199"/>
          <cell r="Y199"/>
          <cell r="Z199"/>
          <cell r="AA199"/>
        </row>
        <row r="200">
          <cell r="A200">
            <v>410</v>
          </cell>
          <cell r="B200">
            <v>20</v>
          </cell>
          <cell r="C200" t="str">
            <v>6300</v>
          </cell>
          <cell r="D200">
            <v>410</v>
          </cell>
          <cell r="E200" t="str">
            <v>Zahnmedizin</v>
          </cell>
          <cell r="F200">
            <v>0</v>
          </cell>
          <cell r="G200">
            <v>90</v>
          </cell>
          <cell r="H200">
            <v>36</v>
          </cell>
          <cell r="I200">
            <v>65</v>
          </cell>
          <cell r="J200">
            <v>191</v>
          </cell>
          <cell r="K200">
            <v>0</v>
          </cell>
          <cell r="L200">
            <v>86</v>
          </cell>
          <cell r="M200">
            <v>277</v>
          </cell>
          <cell r="N200">
            <v>0</v>
          </cell>
          <cell r="O200">
            <v>6</v>
          </cell>
          <cell r="P200">
            <v>0</v>
          </cell>
          <cell r="Q200">
            <v>283</v>
          </cell>
          <cell r="R200">
            <v>0</v>
          </cell>
          <cell r="S200">
            <v>283</v>
          </cell>
          <cell r="T200">
            <v>6</v>
          </cell>
          <cell r="U200">
            <v>24</v>
          </cell>
          <cell r="V200">
            <v>0.12565445026177999</v>
          </cell>
          <cell r="W200"/>
          <cell r="X200"/>
          <cell r="Y200"/>
          <cell r="Z200"/>
          <cell r="AA200"/>
        </row>
        <row r="201">
          <cell r="A201">
            <v>2007</v>
          </cell>
          <cell r="B201">
            <v>20</v>
          </cell>
          <cell r="C201" t="str">
            <v>6300</v>
          </cell>
          <cell r="D201">
            <v>2007</v>
          </cell>
          <cell r="E201" t="str">
            <v>Implantologie</v>
          </cell>
          <cell r="F201">
            <v>0</v>
          </cell>
          <cell r="G201">
            <v>0</v>
          </cell>
          <cell r="H201">
            <v>0</v>
          </cell>
          <cell r="I201">
            <v>0</v>
          </cell>
          <cell r="J201">
            <v>0</v>
          </cell>
          <cell r="K201">
            <v>0</v>
          </cell>
          <cell r="L201">
            <v>0</v>
          </cell>
          <cell r="M201">
            <v>0</v>
          </cell>
          <cell r="N201">
            <v>0</v>
          </cell>
          <cell r="O201">
            <v>3</v>
          </cell>
          <cell r="P201">
            <v>0</v>
          </cell>
          <cell r="Q201">
            <v>3</v>
          </cell>
          <cell r="R201">
            <v>0</v>
          </cell>
          <cell r="S201">
            <v>3</v>
          </cell>
          <cell r="T201">
            <v>3</v>
          </cell>
          <cell r="U201">
            <v>0</v>
          </cell>
          <cell r="V201">
            <v>0</v>
          </cell>
          <cell r="W201"/>
          <cell r="X201"/>
          <cell r="Y201"/>
          <cell r="Z201"/>
          <cell r="AA201"/>
        </row>
        <row r="202">
          <cell r="A202">
            <v>3034</v>
          </cell>
          <cell r="B202">
            <v>20</v>
          </cell>
          <cell r="C202" t="str">
            <v>6300</v>
          </cell>
          <cell r="D202">
            <v>3034</v>
          </cell>
          <cell r="E202" t="str">
            <v>Zahnerhaltung, Präventiv- und Kinderzahnmedizin</v>
          </cell>
          <cell r="F202">
            <v>0</v>
          </cell>
          <cell r="G202">
            <v>0</v>
          </cell>
          <cell r="H202">
            <v>0</v>
          </cell>
          <cell r="I202">
            <v>0</v>
          </cell>
          <cell r="J202">
            <v>0</v>
          </cell>
          <cell r="K202">
            <v>0</v>
          </cell>
          <cell r="L202">
            <v>0</v>
          </cell>
          <cell r="M202">
            <v>0</v>
          </cell>
          <cell r="N202">
            <v>0</v>
          </cell>
          <cell r="O202">
            <v>6</v>
          </cell>
          <cell r="P202">
            <v>0</v>
          </cell>
          <cell r="Q202">
            <v>6</v>
          </cell>
          <cell r="R202">
            <v>0</v>
          </cell>
          <cell r="S202">
            <v>6</v>
          </cell>
          <cell r="T202">
            <v>5</v>
          </cell>
          <cell r="U202">
            <v>0</v>
          </cell>
          <cell r="V202">
            <v>0</v>
          </cell>
          <cell r="W202"/>
          <cell r="X202"/>
          <cell r="Y202"/>
          <cell r="Z202"/>
          <cell r="AA202"/>
        </row>
        <row r="203">
          <cell r="A203">
            <v>3035</v>
          </cell>
          <cell r="B203">
            <v>20</v>
          </cell>
          <cell r="C203" t="str">
            <v>6300</v>
          </cell>
          <cell r="D203">
            <v>3035</v>
          </cell>
          <cell r="E203" t="str">
            <v>Zahnärztliche Prothetik</v>
          </cell>
          <cell r="F203">
            <v>0</v>
          </cell>
          <cell r="G203">
            <v>0</v>
          </cell>
          <cell r="H203">
            <v>0</v>
          </cell>
          <cell r="I203">
            <v>0</v>
          </cell>
          <cell r="J203">
            <v>0</v>
          </cell>
          <cell r="K203">
            <v>0</v>
          </cell>
          <cell r="L203">
            <v>0</v>
          </cell>
          <cell r="M203">
            <v>0</v>
          </cell>
          <cell r="N203">
            <v>0</v>
          </cell>
          <cell r="O203">
            <v>2</v>
          </cell>
          <cell r="P203">
            <v>0</v>
          </cell>
          <cell r="Q203">
            <v>2</v>
          </cell>
          <cell r="R203">
            <v>0</v>
          </cell>
          <cell r="S203">
            <v>2</v>
          </cell>
          <cell r="T203">
            <v>2</v>
          </cell>
          <cell r="U203">
            <v>0</v>
          </cell>
          <cell r="V203">
            <v>0</v>
          </cell>
          <cell r="W203"/>
          <cell r="X203"/>
          <cell r="Y203"/>
          <cell r="Z203"/>
          <cell r="AA203"/>
        </row>
        <row r="204">
          <cell r="A204">
            <v>3036</v>
          </cell>
          <cell r="B204">
            <v>20</v>
          </cell>
          <cell r="C204" t="str">
            <v>6300</v>
          </cell>
          <cell r="D204">
            <v>3036</v>
          </cell>
          <cell r="E204" t="str">
            <v>Oralchirurgie und Stomatologie</v>
          </cell>
          <cell r="F204">
            <v>0</v>
          </cell>
          <cell r="G204">
            <v>0</v>
          </cell>
          <cell r="H204">
            <v>0</v>
          </cell>
          <cell r="I204">
            <v>0</v>
          </cell>
          <cell r="J204">
            <v>0</v>
          </cell>
          <cell r="K204">
            <v>0</v>
          </cell>
          <cell r="L204">
            <v>0</v>
          </cell>
          <cell r="M204">
            <v>0</v>
          </cell>
          <cell r="N204">
            <v>0</v>
          </cell>
          <cell r="O204">
            <v>7</v>
          </cell>
          <cell r="P204">
            <v>0</v>
          </cell>
          <cell r="Q204">
            <v>7</v>
          </cell>
          <cell r="R204">
            <v>0</v>
          </cell>
          <cell r="S204">
            <v>7</v>
          </cell>
          <cell r="T204">
            <v>7</v>
          </cell>
          <cell r="U204">
            <v>0</v>
          </cell>
          <cell r="V204">
            <v>0</v>
          </cell>
          <cell r="W204"/>
          <cell r="X204"/>
          <cell r="Y204"/>
          <cell r="Z204"/>
          <cell r="AA204"/>
        </row>
        <row r="205">
          <cell r="A205">
            <v>3037</v>
          </cell>
          <cell r="B205">
            <v>20</v>
          </cell>
          <cell r="C205" t="str">
            <v>6300</v>
          </cell>
          <cell r="D205">
            <v>3037</v>
          </cell>
          <cell r="E205" t="str">
            <v>Kronen- und Brückenprothetik</v>
          </cell>
          <cell r="F205">
            <v>0</v>
          </cell>
          <cell r="G205">
            <v>0</v>
          </cell>
          <cell r="H205">
            <v>0</v>
          </cell>
          <cell r="I205">
            <v>0</v>
          </cell>
          <cell r="J205">
            <v>0</v>
          </cell>
          <cell r="K205">
            <v>0</v>
          </cell>
          <cell r="L205">
            <v>0</v>
          </cell>
          <cell r="M205">
            <v>0</v>
          </cell>
          <cell r="N205">
            <v>0</v>
          </cell>
          <cell r="O205">
            <v>5</v>
          </cell>
          <cell r="P205">
            <v>0</v>
          </cell>
          <cell r="Q205">
            <v>5</v>
          </cell>
          <cell r="R205">
            <v>0</v>
          </cell>
          <cell r="S205">
            <v>5</v>
          </cell>
          <cell r="T205">
            <v>5</v>
          </cell>
          <cell r="U205">
            <v>0</v>
          </cell>
          <cell r="V205">
            <v>0</v>
          </cell>
          <cell r="W205"/>
          <cell r="X205"/>
          <cell r="Y205"/>
          <cell r="Z205"/>
          <cell r="AA205"/>
        </row>
        <row r="206">
          <cell r="A206">
            <v>3047</v>
          </cell>
          <cell r="B206">
            <v>20</v>
          </cell>
          <cell r="C206" t="str">
            <v>6300</v>
          </cell>
          <cell r="D206">
            <v>3047</v>
          </cell>
          <cell r="E206" t="str">
            <v>Kieferorthopädie</v>
          </cell>
          <cell r="F206">
            <v>0</v>
          </cell>
          <cell r="G206">
            <v>0</v>
          </cell>
          <cell r="H206">
            <v>0</v>
          </cell>
          <cell r="I206">
            <v>0</v>
          </cell>
          <cell r="J206">
            <v>0</v>
          </cell>
          <cell r="K206">
            <v>0</v>
          </cell>
          <cell r="L206">
            <v>0</v>
          </cell>
          <cell r="M206">
            <v>0</v>
          </cell>
          <cell r="N206">
            <v>0</v>
          </cell>
          <cell r="O206">
            <v>9</v>
          </cell>
          <cell r="P206">
            <v>0</v>
          </cell>
          <cell r="Q206">
            <v>9</v>
          </cell>
          <cell r="R206">
            <v>0</v>
          </cell>
          <cell r="S206">
            <v>9</v>
          </cell>
          <cell r="T206">
            <v>9</v>
          </cell>
          <cell r="U206">
            <v>0</v>
          </cell>
          <cell r="V206">
            <v>0</v>
          </cell>
          <cell r="W206"/>
          <cell r="X206"/>
          <cell r="Y206"/>
          <cell r="Z206"/>
          <cell r="AA206"/>
        </row>
        <row r="207">
          <cell r="A207">
            <v>0</v>
          </cell>
          <cell r="B207">
            <v>0</v>
          </cell>
          <cell r="C207" t="str">
            <v>5.3</v>
          </cell>
          <cell r="D207">
            <v>0</v>
          </cell>
          <cell r="E207" t="str">
            <v>Veterinärmedizin</v>
          </cell>
          <cell r="F207">
            <v>0</v>
          </cell>
          <cell r="G207">
            <v>177</v>
          </cell>
          <cell r="H207">
            <v>62</v>
          </cell>
          <cell r="I207">
            <v>143</v>
          </cell>
          <cell r="J207">
            <v>382</v>
          </cell>
          <cell r="K207">
            <v>0</v>
          </cell>
          <cell r="L207">
            <v>108</v>
          </cell>
          <cell r="M207">
            <v>490</v>
          </cell>
          <cell r="N207">
            <v>1</v>
          </cell>
          <cell r="O207">
            <v>0</v>
          </cell>
          <cell r="P207">
            <v>0</v>
          </cell>
          <cell r="Q207">
            <v>491</v>
          </cell>
          <cell r="R207">
            <v>0</v>
          </cell>
          <cell r="S207">
            <v>491</v>
          </cell>
          <cell r="T207">
            <v>0</v>
          </cell>
          <cell r="U207">
            <v>53</v>
          </cell>
          <cell r="V207">
            <v>0.13874345549738201</v>
          </cell>
          <cell r="W207"/>
          <cell r="X207"/>
          <cell r="Y207"/>
          <cell r="Z207"/>
          <cell r="AA207"/>
        </row>
        <row r="208">
          <cell r="A208">
            <v>0</v>
          </cell>
          <cell r="B208">
            <v>0</v>
          </cell>
          <cell r="C208" t="str">
            <v>0</v>
          </cell>
          <cell r="D208">
            <v>0</v>
          </cell>
          <cell r="E208" t="str">
            <v>Veterinärmedizin</v>
          </cell>
          <cell r="F208">
            <v>0</v>
          </cell>
          <cell r="G208">
            <v>177</v>
          </cell>
          <cell r="H208">
            <v>62</v>
          </cell>
          <cell r="I208">
            <v>143</v>
          </cell>
          <cell r="J208">
            <v>382</v>
          </cell>
          <cell r="K208">
            <v>0</v>
          </cell>
          <cell r="L208">
            <v>108</v>
          </cell>
          <cell r="M208">
            <v>490</v>
          </cell>
          <cell r="N208">
            <v>1</v>
          </cell>
          <cell r="O208">
            <v>0</v>
          </cell>
          <cell r="P208">
            <v>0</v>
          </cell>
          <cell r="Q208">
            <v>491</v>
          </cell>
          <cell r="R208">
            <v>0</v>
          </cell>
          <cell r="S208">
            <v>491</v>
          </cell>
          <cell r="T208">
            <v>0</v>
          </cell>
          <cell r="U208">
            <v>53</v>
          </cell>
          <cell r="V208">
            <v>0.13874345549738201</v>
          </cell>
          <cell r="W208"/>
          <cell r="X208"/>
          <cell r="Y208"/>
          <cell r="Z208"/>
          <cell r="AA208"/>
        </row>
        <row r="209">
          <cell r="A209">
            <v>500</v>
          </cell>
          <cell r="B209">
            <v>60</v>
          </cell>
          <cell r="C209" t="str">
            <v>6400</v>
          </cell>
          <cell r="D209">
            <v>500</v>
          </cell>
          <cell r="E209" t="str">
            <v>Veterinärmedizin</v>
          </cell>
          <cell r="F209">
            <v>0</v>
          </cell>
          <cell r="G209">
            <v>177</v>
          </cell>
          <cell r="H209">
            <v>62</v>
          </cell>
          <cell r="I209">
            <v>143</v>
          </cell>
          <cell r="J209">
            <v>382</v>
          </cell>
          <cell r="K209">
            <v>0</v>
          </cell>
          <cell r="L209">
            <v>108</v>
          </cell>
          <cell r="M209">
            <v>490</v>
          </cell>
          <cell r="N209">
            <v>1</v>
          </cell>
          <cell r="O209">
            <v>0</v>
          </cell>
          <cell r="P209">
            <v>0</v>
          </cell>
          <cell r="Q209">
            <v>491</v>
          </cell>
          <cell r="R209">
            <v>0</v>
          </cell>
          <cell r="S209">
            <v>491</v>
          </cell>
          <cell r="T209">
            <v>0</v>
          </cell>
          <cell r="U209">
            <v>53</v>
          </cell>
          <cell r="V209">
            <v>0.13874345549738201</v>
          </cell>
          <cell r="W209"/>
          <cell r="X209"/>
          <cell r="Y209"/>
          <cell r="Z209"/>
          <cell r="AA209"/>
        </row>
        <row r="210">
          <cell r="A210">
            <v>0</v>
          </cell>
          <cell r="B210">
            <v>0</v>
          </cell>
          <cell r="C210" t="str">
            <v>5.4</v>
          </cell>
          <cell r="D210">
            <v>0</v>
          </cell>
          <cell r="E210" t="str">
            <v>Pharmazie</v>
          </cell>
          <cell r="F210">
            <v>0</v>
          </cell>
          <cell r="G210">
            <v>71</v>
          </cell>
          <cell r="H210">
            <v>0</v>
          </cell>
          <cell r="I210">
            <v>0</v>
          </cell>
          <cell r="J210">
            <v>71</v>
          </cell>
          <cell r="K210">
            <v>0</v>
          </cell>
          <cell r="L210">
            <v>0</v>
          </cell>
          <cell r="M210">
            <v>71</v>
          </cell>
          <cell r="N210">
            <v>0</v>
          </cell>
          <cell r="O210">
            <v>0</v>
          </cell>
          <cell r="P210">
            <v>0</v>
          </cell>
          <cell r="Q210">
            <v>71</v>
          </cell>
          <cell r="R210">
            <v>0</v>
          </cell>
          <cell r="S210">
            <v>71</v>
          </cell>
          <cell r="T210">
            <v>0</v>
          </cell>
          <cell r="U210">
            <v>5</v>
          </cell>
          <cell r="V210">
            <v>7.0422535211267595E-2</v>
          </cell>
          <cell r="W210"/>
          <cell r="X210"/>
          <cell r="Y210"/>
          <cell r="Z210"/>
          <cell r="AA210"/>
        </row>
        <row r="211">
          <cell r="A211">
            <v>0</v>
          </cell>
          <cell r="B211">
            <v>0</v>
          </cell>
          <cell r="C211" t="str">
            <v>0</v>
          </cell>
          <cell r="D211">
            <v>0</v>
          </cell>
          <cell r="E211" t="str">
            <v>Pharmazie</v>
          </cell>
          <cell r="F211">
            <v>0</v>
          </cell>
          <cell r="G211">
            <v>71</v>
          </cell>
          <cell r="H211">
            <v>0</v>
          </cell>
          <cell r="I211">
            <v>0</v>
          </cell>
          <cell r="J211">
            <v>71</v>
          </cell>
          <cell r="K211">
            <v>0</v>
          </cell>
          <cell r="L211">
            <v>0</v>
          </cell>
          <cell r="M211">
            <v>71</v>
          </cell>
          <cell r="N211">
            <v>0</v>
          </cell>
          <cell r="O211">
            <v>0</v>
          </cell>
          <cell r="P211">
            <v>0</v>
          </cell>
          <cell r="Q211">
            <v>71</v>
          </cell>
          <cell r="R211">
            <v>0</v>
          </cell>
          <cell r="S211">
            <v>71</v>
          </cell>
          <cell r="T211">
            <v>0</v>
          </cell>
          <cell r="U211">
            <v>5</v>
          </cell>
          <cell r="V211">
            <v>7.0422535211267595E-2</v>
          </cell>
          <cell r="W211"/>
          <cell r="X211"/>
          <cell r="Y211"/>
          <cell r="Z211"/>
          <cell r="AA211"/>
        </row>
        <row r="212">
          <cell r="A212">
            <v>419</v>
          </cell>
          <cell r="B212">
            <v>80</v>
          </cell>
          <cell r="C212" t="str">
            <v>6500</v>
          </cell>
          <cell r="D212">
            <v>419</v>
          </cell>
          <cell r="E212" t="str">
            <v>Pharmazeutische Wissenschaften</v>
          </cell>
          <cell r="F212">
            <v>0</v>
          </cell>
          <cell r="G212">
            <v>71</v>
          </cell>
          <cell r="H212">
            <v>0</v>
          </cell>
          <cell r="I212">
            <v>0</v>
          </cell>
          <cell r="J212">
            <v>71</v>
          </cell>
          <cell r="K212">
            <v>0</v>
          </cell>
          <cell r="L212">
            <v>0</v>
          </cell>
          <cell r="M212">
            <v>71</v>
          </cell>
          <cell r="N212">
            <v>0</v>
          </cell>
          <cell r="O212">
            <v>0</v>
          </cell>
          <cell r="P212">
            <v>0</v>
          </cell>
          <cell r="Q212">
            <v>71</v>
          </cell>
          <cell r="R212">
            <v>0</v>
          </cell>
          <cell r="S212">
            <v>71</v>
          </cell>
          <cell r="T212">
            <v>0</v>
          </cell>
          <cell r="U212">
            <v>5</v>
          </cell>
          <cell r="V212">
            <v>7.0422535211267595E-2</v>
          </cell>
          <cell r="W212"/>
          <cell r="X212"/>
          <cell r="Y212"/>
          <cell r="Z212"/>
          <cell r="AA212"/>
        </row>
        <row r="213">
          <cell r="A213">
            <v>0</v>
          </cell>
          <cell r="B213">
            <v>0</v>
          </cell>
          <cell r="C213" t="str">
            <v>5.5</v>
          </cell>
          <cell r="D213">
            <v>0</v>
          </cell>
          <cell r="E213" t="str">
            <v>Medizin u. Pharmazie übrige</v>
          </cell>
          <cell r="F213">
            <v>0</v>
          </cell>
          <cell r="G213">
            <v>0</v>
          </cell>
          <cell r="H213">
            <v>0</v>
          </cell>
          <cell r="I213">
            <v>172</v>
          </cell>
          <cell r="J213">
            <v>172</v>
          </cell>
          <cell r="K213">
            <v>0</v>
          </cell>
          <cell r="L213">
            <v>448</v>
          </cell>
          <cell r="M213">
            <v>620</v>
          </cell>
          <cell r="N213">
            <v>0</v>
          </cell>
          <cell r="O213">
            <v>133</v>
          </cell>
          <cell r="P213">
            <v>0</v>
          </cell>
          <cell r="Q213">
            <v>753</v>
          </cell>
          <cell r="R213">
            <v>56</v>
          </cell>
          <cell r="S213">
            <v>809</v>
          </cell>
          <cell r="T213">
            <v>189</v>
          </cell>
          <cell r="U213">
            <v>40</v>
          </cell>
          <cell r="V213">
            <v>0.232558139534884</v>
          </cell>
          <cell r="W213"/>
          <cell r="X213"/>
          <cell r="Y213"/>
          <cell r="Z213"/>
          <cell r="AA213"/>
        </row>
        <row r="214">
          <cell r="A214">
            <v>0</v>
          </cell>
          <cell r="B214">
            <v>0</v>
          </cell>
          <cell r="C214" t="str">
            <v>0</v>
          </cell>
          <cell r="D214">
            <v>0</v>
          </cell>
          <cell r="E214" t="str">
            <v>Medizin+Pharm. fächerüb./übrige</v>
          </cell>
          <cell r="F214">
            <v>0</v>
          </cell>
          <cell r="G214">
            <v>0</v>
          </cell>
          <cell r="H214">
            <v>0</v>
          </cell>
          <cell r="I214">
            <v>172</v>
          </cell>
          <cell r="J214">
            <v>172</v>
          </cell>
          <cell r="K214">
            <v>0</v>
          </cell>
          <cell r="L214">
            <v>448</v>
          </cell>
          <cell r="M214">
            <v>620</v>
          </cell>
          <cell r="N214">
            <v>0</v>
          </cell>
          <cell r="O214">
            <v>133</v>
          </cell>
          <cell r="P214">
            <v>0</v>
          </cell>
          <cell r="Q214">
            <v>753</v>
          </cell>
          <cell r="R214">
            <v>56</v>
          </cell>
          <cell r="S214">
            <v>809</v>
          </cell>
          <cell r="T214">
            <v>189</v>
          </cell>
          <cell r="U214">
            <v>40</v>
          </cell>
          <cell r="V214">
            <v>0.232558139534884</v>
          </cell>
          <cell r="W214"/>
          <cell r="X214"/>
          <cell r="Y214"/>
          <cell r="Z214"/>
          <cell r="AA214"/>
        </row>
        <row r="215">
          <cell r="A215">
            <v>431</v>
          </cell>
          <cell r="B215">
            <v>20</v>
          </cell>
          <cell r="C215" t="str">
            <v>6100</v>
          </cell>
          <cell r="D215">
            <v>431</v>
          </cell>
          <cell r="E215" t="str">
            <v>Health Sciences med.</v>
          </cell>
          <cell r="F215">
            <v>0</v>
          </cell>
          <cell r="G215">
            <v>0</v>
          </cell>
          <cell r="H215">
            <v>0</v>
          </cell>
          <cell r="I215">
            <v>0</v>
          </cell>
          <cell r="J215">
            <v>0</v>
          </cell>
          <cell r="K215">
            <v>0</v>
          </cell>
          <cell r="L215">
            <v>47</v>
          </cell>
          <cell r="M215">
            <v>47</v>
          </cell>
          <cell r="N215">
            <v>0</v>
          </cell>
          <cell r="O215">
            <v>0</v>
          </cell>
          <cell r="P215">
            <v>0</v>
          </cell>
          <cell r="Q215">
            <v>47</v>
          </cell>
          <cell r="R215">
            <v>0</v>
          </cell>
          <cell r="S215">
            <v>47</v>
          </cell>
          <cell r="T215">
            <v>0</v>
          </cell>
          <cell r="U215">
            <v>0</v>
          </cell>
          <cell r="V215">
            <v>0</v>
          </cell>
          <cell r="W215"/>
          <cell r="X215"/>
          <cell r="Y215"/>
          <cell r="Z215"/>
          <cell r="AA215"/>
        </row>
        <row r="216">
          <cell r="A216">
            <v>432</v>
          </cell>
          <cell r="B216">
            <v>78</v>
          </cell>
          <cell r="C216" t="str">
            <v>6100</v>
          </cell>
          <cell r="D216">
            <v>432</v>
          </cell>
          <cell r="E216" t="str">
            <v>Health Sciences hum.</v>
          </cell>
          <cell r="F216">
            <v>0</v>
          </cell>
          <cell r="G216">
            <v>0</v>
          </cell>
          <cell r="H216">
            <v>0</v>
          </cell>
          <cell r="I216">
            <v>0</v>
          </cell>
          <cell r="J216">
            <v>0</v>
          </cell>
          <cell r="K216">
            <v>0</v>
          </cell>
          <cell r="L216">
            <v>2</v>
          </cell>
          <cell r="M216">
            <v>2</v>
          </cell>
          <cell r="N216">
            <v>0</v>
          </cell>
          <cell r="O216">
            <v>0</v>
          </cell>
          <cell r="P216">
            <v>0</v>
          </cell>
          <cell r="Q216">
            <v>2</v>
          </cell>
          <cell r="R216">
            <v>0</v>
          </cell>
          <cell r="S216">
            <v>2</v>
          </cell>
          <cell r="T216">
            <v>0</v>
          </cell>
          <cell r="U216">
            <v>0</v>
          </cell>
          <cell r="V216">
            <v>0</v>
          </cell>
          <cell r="W216"/>
          <cell r="X216"/>
          <cell r="Y216"/>
          <cell r="Z216"/>
          <cell r="AA216"/>
        </row>
        <row r="217">
          <cell r="A217">
            <v>440</v>
          </cell>
          <cell r="B217">
            <v>20</v>
          </cell>
          <cell r="C217" t="str">
            <v>6100</v>
          </cell>
          <cell r="D217">
            <v>440</v>
          </cell>
          <cell r="E217" t="str">
            <v>Biomedical Engineering</v>
          </cell>
          <cell r="F217">
            <v>0</v>
          </cell>
          <cell r="G217">
            <v>0</v>
          </cell>
          <cell r="H217">
            <v>0</v>
          </cell>
          <cell r="I217">
            <v>125</v>
          </cell>
          <cell r="J217">
            <v>125</v>
          </cell>
          <cell r="K217">
            <v>0</v>
          </cell>
          <cell r="L217">
            <v>0</v>
          </cell>
          <cell r="M217">
            <v>125</v>
          </cell>
          <cell r="N217">
            <v>0</v>
          </cell>
          <cell r="O217">
            <v>0</v>
          </cell>
          <cell r="P217">
            <v>0</v>
          </cell>
          <cell r="Q217">
            <v>125</v>
          </cell>
          <cell r="R217">
            <v>0</v>
          </cell>
          <cell r="S217">
            <v>125</v>
          </cell>
          <cell r="T217">
            <v>0</v>
          </cell>
          <cell r="U217">
            <v>38</v>
          </cell>
          <cell r="V217">
            <v>0.30399999999999999</v>
          </cell>
          <cell r="W217"/>
          <cell r="X217"/>
          <cell r="Y217"/>
          <cell r="Z217"/>
          <cell r="AA217"/>
        </row>
        <row r="218">
          <cell r="A218">
            <v>441</v>
          </cell>
          <cell r="B218">
            <v>20</v>
          </cell>
          <cell r="C218" t="str">
            <v>6100</v>
          </cell>
          <cell r="D218">
            <v>441</v>
          </cell>
          <cell r="E218" t="str">
            <v>Cellular and Biomedical Sciences med</v>
          </cell>
          <cell r="F218">
            <v>0</v>
          </cell>
          <cell r="G218">
            <v>0</v>
          </cell>
          <cell r="H218">
            <v>0</v>
          </cell>
          <cell r="I218">
            <v>0</v>
          </cell>
          <cell r="J218">
            <v>0</v>
          </cell>
          <cell r="K218">
            <v>0</v>
          </cell>
          <cell r="L218">
            <v>297</v>
          </cell>
          <cell r="M218">
            <v>297</v>
          </cell>
          <cell r="N218">
            <v>0</v>
          </cell>
          <cell r="O218">
            <v>0</v>
          </cell>
          <cell r="P218">
            <v>0</v>
          </cell>
          <cell r="Q218">
            <v>297</v>
          </cell>
          <cell r="R218">
            <v>0</v>
          </cell>
          <cell r="S218">
            <v>297</v>
          </cell>
          <cell r="T218">
            <v>0</v>
          </cell>
          <cell r="U218">
            <v>0</v>
          </cell>
          <cell r="V218">
            <v>0</v>
          </cell>
          <cell r="W218"/>
          <cell r="X218"/>
          <cell r="Y218"/>
          <cell r="Z218"/>
          <cell r="AA218"/>
        </row>
        <row r="219">
          <cell r="A219">
            <v>442</v>
          </cell>
          <cell r="B219">
            <v>20</v>
          </cell>
          <cell r="C219" t="str">
            <v>6100</v>
          </cell>
          <cell r="D219">
            <v>442</v>
          </cell>
          <cell r="E219" t="str">
            <v>Biomedical Sciences</v>
          </cell>
          <cell r="F219">
            <v>0</v>
          </cell>
          <cell r="G219">
            <v>0</v>
          </cell>
          <cell r="H219">
            <v>0</v>
          </cell>
          <cell r="I219">
            <v>47</v>
          </cell>
          <cell r="J219">
            <v>47</v>
          </cell>
          <cell r="K219">
            <v>0</v>
          </cell>
          <cell r="L219">
            <v>2</v>
          </cell>
          <cell r="M219">
            <v>49</v>
          </cell>
          <cell r="N219">
            <v>0</v>
          </cell>
          <cell r="O219">
            <v>0</v>
          </cell>
          <cell r="P219">
            <v>0</v>
          </cell>
          <cell r="Q219">
            <v>49</v>
          </cell>
          <cell r="R219">
            <v>2</v>
          </cell>
          <cell r="S219">
            <v>51</v>
          </cell>
          <cell r="T219">
            <v>2</v>
          </cell>
          <cell r="U219">
            <v>2</v>
          </cell>
          <cell r="V219">
            <v>4.2553191489361701E-2</v>
          </cell>
          <cell r="W219"/>
          <cell r="X219"/>
          <cell r="Y219"/>
          <cell r="Z219"/>
          <cell r="AA219"/>
        </row>
        <row r="220">
          <cell r="A220">
            <v>443</v>
          </cell>
          <cell r="B220">
            <v>80</v>
          </cell>
          <cell r="C220" t="str">
            <v>6100</v>
          </cell>
          <cell r="D220">
            <v>443</v>
          </cell>
          <cell r="E220" t="str">
            <v>Cellular and Biomedical Sciences nat</v>
          </cell>
          <cell r="F220">
            <v>0</v>
          </cell>
          <cell r="G220">
            <v>0</v>
          </cell>
          <cell r="H220">
            <v>0</v>
          </cell>
          <cell r="I220">
            <v>0</v>
          </cell>
          <cell r="J220">
            <v>0</v>
          </cell>
          <cell r="K220">
            <v>0</v>
          </cell>
          <cell r="L220">
            <v>48</v>
          </cell>
          <cell r="M220">
            <v>48</v>
          </cell>
          <cell r="N220">
            <v>0</v>
          </cell>
          <cell r="O220">
            <v>0</v>
          </cell>
          <cell r="P220">
            <v>0</v>
          </cell>
          <cell r="Q220">
            <v>48</v>
          </cell>
          <cell r="R220">
            <v>0</v>
          </cell>
          <cell r="S220">
            <v>48</v>
          </cell>
          <cell r="T220">
            <v>0</v>
          </cell>
          <cell r="U220">
            <v>0</v>
          </cell>
          <cell r="V220">
            <v>0</v>
          </cell>
          <cell r="W220"/>
          <cell r="X220"/>
          <cell r="Y220"/>
          <cell r="Z220"/>
          <cell r="AA220"/>
        </row>
        <row r="221">
          <cell r="A221">
            <v>444</v>
          </cell>
          <cell r="B221">
            <v>60</v>
          </cell>
          <cell r="C221" t="str">
            <v>6100</v>
          </cell>
          <cell r="D221">
            <v>444</v>
          </cell>
          <cell r="E221" t="str">
            <v>Cellular and Biomedical Sciences vet</v>
          </cell>
          <cell r="F221">
            <v>0</v>
          </cell>
          <cell r="G221">
            <v>0</v>
          </cell>
          <cell r="H221">
            <v>0</v>
          </cell>
          <cell r="I221">
            <v>0</v>
          </cell>
          <cell r="J221">
            <v>0</v>
          </cell>
          <cell r="K221">
            <v>0</v>
          </cell>
          <cell r="L221">
            <v>52</v>
          </cell>
          <cell r="M221">
            <v>52</v>
          </cell>
          <cell r="N221">
            <v>0</v>
          </cell>
          <cell r="O221">
            <v>0</v>
          </cell>
          <cell r="P221">
            <v>0</v>
          </cell>
          <cell r="Q221">
            <v>52</v>
          </cell>
          <cell r="R221">
            <v>0</v>
          </cell>
          <cell r="S221">
            <v>52</v>
          </cell>
          <cell r="T221">
            <v>0</v>
          </cell>
          <cell r="U221">
            <v>0</v>
          </cell>
          <cell r="V221">
            <v>0</v>
          </cell>
          <cell r="W221"/>
          <cell r="X221"/>
          <cell r="Y221"/>
          <cell r="Z221"/>
          <cell r="AA221"/>
        </row>
        <row r="222">
          <cell r="A222">
            <v>3005</v>
          </cell>
          <cell r="B222">
            <v>11</v>
          </cell>
          <cell r="C222" t="str">
            <v>6100</v>
          </cell>
          <cell r="D222">
            <v>3005</v>
          </cell>
          <cell r="E222" t="str">
            <v>Management im Gesundheitswesen</v>
          </cell>
          <cell r="F222">
            <v>0</v>
          </cell>
          <cell r="G222">
            <v>0</v>
          </cell>
          <cell r="H222">
            <v>0</v>
          </cell>
          <cell r="I222">
            <v>0</v>
          </cell>
          <cell r="J222">
            <v>0</v>
          </cell>
          <cell r="K222">
            <v>0</v>
          </cell>
          <cell r="L222">
            <v>0</v>
          </cell>
          <cell r="M222">
            <v>0</v>
          </cell>
          <cell r="N222">
            <v>0</v>
          </cell>
          <cell r="O222">
            <v>66</v>
          </cell>
          <cell r="P222">
            <v>0</v>
          </cell>
          <cell r="Q222">
            <v>66</v>
          </cell>
          <cell r="R222">
            <v>0</v>
          </cell>
          <cell r="S222">
            <v>66</v>
          </cell>
          <cell r="T222">
            <v>66</v>
          </cell>
          <cell r="U222">
            <v>0</v>
          </cell>
          <cell r="V222">
            <v>0</v>
          </cell>
          <cell r="W222"/>
          <cell r="X222"/>
          <cell r="Y222"/>
          <cell r="Z222"/>
          <cell r="AA222"/>
        </row>
        <row r="223">
          <cell r="A223">
            <v>3006</v>
          </cell>
          <cell r="B223">
            <v>20</v>
          </cell>
          <cell r="C223" t="str">
            <v>6100</v>
          </cell>
          <cell r="D223">
            <v>3006</v>
          </cell>
          <cell r="E223" t="str">
            <v>Interuniversitäres Weiterbildungsprogramm Public Health</v>
          </cell>
          <cell r="F223">
            <v>0</v>
          </cell>
          <cell r="G223">
            <v>0</v>
          </cell>
          <cell r="H223">
            <v>0</v>
          </cell>
          <cell r="I223">
            <v>0</v>
          </cell>
          <cell r="J223">
            <v>0</v>
          </cell>
          <cell r="K223">
            <v>0</v>
          </cell>
          <cell r="L223">
            <v>0</v>
          </cell>
          <cell r="M223">
            <v>0</v>
          </cell>
          <cell r="N223">
            <v>0</v>
          </cell>
          <cell r="O223">
            <v>15</v>
          </cell>
          <cell r="P223">
            <v>0</v>
          </cell>
          <cell r="Q223">
            <v>15</v>
          </cell>
          <cell r="R223">
            <v>0</v>
          </cell>
          <cell r="S223">
            <v>15</v>
          </cell>
          <cell r="T223">
            <v>15</v>
          </cell>
          <cell r="U223">
            <v>0</v>
          </cell>
          <cell r="V223">
            <v>0</v>
          </cell>
          <cell r="W223"/>
          <cell r="X223"/>
          <cell r="Y223"/>
          <cell r="Z223"/>
          <cell r="AA223"/>
        </row>
        <row r="224">
          <cell r="A224">
            <v>3007</v>
          </cell>
          <cell r="B224">
            <v>20</v>
          </cell>
          <cell r="C224" t="str">
            <v>6100</v>
          </cell>
          <cell r="D224">
            <v>3007</v>
          </cell>
          <cell r="E224" t="str">
            <v>Medical Education</v>
          </cell>
          <cell r="F224">
            <v>0</v>
          </cell>
          <cell r="G224">
            <v>0</v>
          </cell>
          <cell r="H224">
            <v>0</v>
          </cell>
          <cell r="I224">
            <v>0</v>
          </cell>
          <cell r="J224">
            <v>0</v>
          </cell>
          <cell r="K224">
            <v>0</v>
          </cell>
          <cell r="L224">
            <v>0</v>
          </cell>
          <cell r="M224">
            <v>0</v>
          </cell>
          <cell r="N224">
            <v>0</v>
          </cell>
          <cell r="O224">
            <v>52</v>
          </cell>
          <cell r="P224">
            <v>0</v>
          </cell>
          <cell r="Q224">
            <v>52</v>
          </cell>
          <cell r="R224">
            <v>0</v>
          </cell>
          <cell r="S224">
            <v>52</v>
          </cell>
          <cell r="T224">
            <v>52</v>
          </cell>
          <cell r="U224">
            <v>0</v>
          </cell>
          <cell r="V224">
            <v>0</v>
          </cell>
          <cell r="W224"/>
          <cell r="X224"/>
          <cell r="Y224"/>
          <cell r="Z224"/>
          <cell r="AA224"/>
        </row>
        <row r="225">
          <cell r="A225">
            <v>3025</v>
          </cell>
          <cell r="B225">
            <v>20</v>
          </cell>
          <cell r="C225" t="str">
            <v>6100</v>
          </cell>
          <cell r="D225">
            <v>3025</v>
          </cell>
          <cell r="E225" t="str">
            <v>Klinische Ernährung</v>
          </cell>
          <cell r="F225">
            <v>0</v>
          </cell>
          <cell r="G225">
            <v>0</v>
          </cell>
          <cell r="H225">
            <v>0</v>
          </cell>
          <cell r="I225">
            <v>0</v>
          </cell>
          <cell r="J225">
            <v>0</v>
          </cell>
          <cell r="K225">
            <v>0</v>
          </cell>
          <cell r="L225">
            <v>0</v>
          </cell>
          <cell r="M225">
            <v>0</v>
          </cell>
          <cell r="N225">
            <v>0</v>
          </cell>
          <cell r="O225">
            <v>0</v>
          </cell>
          <cell r="P225">
            <v>0</v>
          </cell>
          <cell r="Q225">
            <v>0</v>
          </cell>
          <cell r="R225">
            <v>29</v>
          </cell>
          <cell r="S225">
            <v>29</v>
          </cell>
          <cell r="T225">
            <v>29</v>
          </cell>
          <cell r="U225">
            <v>0</v>
          </cell>
          <cell r="V225">
            <v>0</v>
          </cell>
          <cell r="W225"/>
          <cell r="X225"/>
          <cell r="Y225"/>
          <cell r="Z225"/>
          <cell r="AA225"/>
        </row>
        <row r="226">
          <cell r="A226">
            <v>3039</v>
          </cell>
          <cell r="B226">
            <v>20</v>
          </cell>
          <cell r="C226" t="str">
            <v>6100</v>
          </cell>
          <cell r="D226">
            <v>3039</v>
          </cell>
          <cell r="E226" t="str">
            <v>Epidemiologie und Biostatistik</v>
          </cell>
          <cell r="F226">
            <v>0</v>
          </cell>
          <cell r="G226">
            <v>0</v>
          </cell>
          <cell r="H226">
            <v>0</v>
          </cell>
          <cell r="I226">
            <v>0</v>
          </cell>
          <cell r="J226">
            <v>0</v>
          </cell>
          <cell r="K226">
            <v>0</v>
          </cell>
          <cell r="L226">
            <v>0</v>
          </cell>
          <cell r="M226">
            <v>0</v>
          </cell>
          <cell r="N226">
            <v>0</v>
          </cell>
          <cell r="O226">
            <v>0</v>
          </cell>
          <cell r="P226">
            <v>0</v>
          </cell>
          <cell r="Q226">
            <v>0</v>
          </cell>
          <cell r="R226">
            <v>7</v>
          </cell>
          <cell r="S226">
            <v>7</v>
          </cell>
          <cell r="T226">
            <v>7</v>
          </cell>
          <cell r="U226">
            <v>0</v>
          </cell>
          <cell r="V226">
            <v>0</v>
          </cell>
          <cell r="W226"/>
          <cell r="X226"/>
          <cell r="Y226"/>
          <cell r="Z226"/>
          <cell r="AA226"/>
        </row>
        <row r="227">
          <cell r="A227">
            <v>3040</v>
          </cell>
          <cell r="B227">
            <v>20</v>
          </cell>
          <cell r="C227" t="str">
            <v>6100</v>
          </cell>
          <cell r="D227">
            <v>3040</v>
          </cell>
          <cell r="E227" t="str">
            <v>Gesundheitsförderung und Prävention</v>
          </cell>
          <cell r="F227">
            <v>0</v>
          </cell>
          <cell r="G227">
            <v>0</v>
          </cell>
          <cell r="H227">
            <v>0</v>
          </cell>
          <cell r="I227">
            <v>0</v>
          </cell>
          <cell r="J227">
            <v>0</v>
          </cell>
          <cell r="K227">
            <v>0</v>
          </cell>
          <cell r="L227">
            <v>0</v>
          </cell>
          <cell r="M227">
            <v>0</v>
          </cell>
          <cell r="N227">
            <v>0</v>
          </cell>
          <cell r="O227">
            <v>0</v>
          </cell>
          <cell r="P227">
            <v>0</v>
          </cell>
          <cell r="Q227">
            <v>0</v>
          </cell>
          <cell r="R227">
            <v>4</v>
          </cell>
          <cell r="S227">
            <v>4</v>
          </cell>
          <cell r="T227">
            <v>4</v>
          </cell>
          <cell r="U227">
            <v>0</v>
          </cell>
          <cell r="V227">
            <v>0</v>
          </cell>
          <cell r="W227"/>
          <cell r="X227"/>
          <cell r="Y227"/>
          <cell r="Z227"/>
          <cell r="AA227"/>
        </row>
        <row r="228">
          <cell r="A228">
            <v>3041</v>
          </cell>
          <cell r="B228">
            <v>20</v>
          </cell>
          <cell r="C228" t="str">
            <v>6100</v>
          </cell>
          <cell r="D228">
            <v>3041</v>
          </cell>
          <cell r="E228" t="str">
            <v>Gesundheitssysteme</v>
          </cell>
          <cell r="F228">
            <v>0</v>
          </cell>
          <cell r="G228">
            <v>0</v>
          </cell>
          <cell r="H228">
            <v>0</v>
          </cell>
          <cell r="I228">
            <v>0</v>
          </cell>
          <cell r="J228">
            <v>0</v>
          </cell>
          <cell r="K228">
            <v>0</v>
          </cell>
          <cell r="L228">
            <v>0</v>
          </cell>
          <cell r="M228">
            <v>0</v>
          </cell>
          <cell r="N228">
            <v>0</v>
          </cell>
          <cell r="O228">
            <v>0</v>
          </cell>
          <cell r="P228">
            <v>0</v>
          </cell>
          <cell r="Q228">
            <v>0</v>
          </cell>
          <cell r="R228">
            <v>7</v>
          </cell>
          <cell r="S228">
            <v>7</v>
          </cell>
          <cell r="T228">
            <v>7</v>
          </cell>
          <cell r="U228">
            <v>0</v>
          </cell>
          <cell r="V228">
            <v>0</v>
          </cell>
          <cell r="W228"/>
          <cell r="X228"/>
          <cell r="Y228"/>
          <cell r="Z228"/>
          <cell r="AA228"/>
        </row>
        <row r="229">
          <cell r="A229">
            <v>3049</v>
          </cell>
          <cell r="B229">
            <v>20</v>
          </cell>
          <cell r="C229" t="str">
            <v>6100</v>
          </cell>
          <cell r="D229">
            <v>3049</v>
          </cell>
          <cell r="E229" t="str">
            <v>Bewegungs- und Sporttherapie</v>
          </cell>
          <cell r="F229">
            <v>0</v>
          </cell>
          <cell r="G229">
            <v>0</v>
          </cell>
          <cell r="H229">
            <v>0</v>
          </cell>
          <cell r="I229">
            <v>0</v>
          </cell>
          <cell r="J229">
            <v>0</v>
          </cell>
          <cell r="K229">
            <v>0</v>
          </cell>
          <cell r="L229">
            <v>0</v>
          </cell>
          <cell r="M229">
            <v>0</v>
          </cell>
          <cell r="N229">
            <v>0</v>
          </cell>
          <cell r="O229">
            <v>0</v>
          </cell>
          <cell r="P229">
            <v>0</v>
          </cell>
          <cell r="Q229">
            <v>0</v>
          </cell>
          <cell r="R229">
            <v>7</v>
          </cell>
          <cell r="S229">
            <v>7</v>
          </cell>
          <cell r="T229">
            <v>7</v>
          </cell>
          <cell r="U229">
            <v>0</v>
          </cell>
          <cell r="V229">
            <v>0</v>
          </cell>
          <cell r="W229"/>
          <cell r="X229"/>
          <cell r="Y229"/>
          <cell r="Z229"/>
          <cell r="AA229"/>
        </row>
        <row r="230">
          <cell r="A230">
            <v>0</v>
          </cell>
          <cell r="B230">
            <v>0</v>
          </cell>
          <cell r="C230" t="str">
            <v>7</v>
          </cell>
          <cell r="D230">
            <v>0</v>
          </cell>
          <cell r="E230" t="str">
            <v>Interdisziplinäre &amp; andere (Sport, Ökologie)</v>
          </cell>
          <cell r="F230">
            <v>0</v>
          </cell>
          <cell r="G230">
            <v>409</v>
          </cell>
          <cell r="H230">
            <v>0</v>
          </cell>
          <cell r="I230">
            <v>162</v>
          </cell>
          <cell r="J230">
            <v>571</v>
          </cell>
          <cell r="K230">
            <v>4</v>
          </cell>
          <cell r="L230">
            <v>19</v>
          </cell>
          <cell r="M230">
            <v>594</v>
          </cell>
          <cell r="N230">
            <v>0</v>
          </cell>
          <cell r="O230">
            <v>25</v>
          </cell>
          <cell r="P230">
            <v>0</v>
          </cell>
          <cell r="Q230">
            <v>619</v>
          </cell>
          <cell r="R230">
            <v>146</v>
          </cell>
          <cell r="S230">
            <v>765</v>
          </cell>
          <cell r="T230">
            <v>171</v>
          </cell>
          <cell r="U230">
            <v>171</v>
          </cell>
          <cell r="V230">
            <v>0.29947460595446601</v>
          </cell>
          <cell r="W230"/>
          <cell r="X230"/>
          <cell r="Y230"/>
          <cell r="Z230"/>
          <cell r="AA230"/>
        </row>
        <row r="231">
          <cell r="A231">
            <v>0</v>
          </cell>
          <cell r="B231">
            <v>0</v>
          </cell>
          <cell r="C231" t="str">
            <v>7.7</v>
          </cell>
          <cell r="D231">
            <v>0</v>
          </cell>
          <cell r="E231" t="str">
            <v>Interdisziplinäre und andere</v>
          </cell>
          <cell r="F231">
            <v>0</v>
          </cell>
          <cell r="G231">
            <v>409</v>
          </cell>
          <cell r="H231">
            <v>0</v>
          </cell>
          <cell r="I231">
            <v>162</v>
          </cell>
          <cell r="J231">
            <v>571</v>
          </cell>
          <cell r="K231">
            <v>4</v>
          </cell>
          <cell r="L231">
            <v>19</v>
          </cell>
          <cell r="M231">
            <v>594</v>
          </cell>
          <cell r="N231">
            <v>0</v>
          </cell>
          <cell r="O231">
            <v>25</v>
          </cell>
          <cell r="P231">
            <v>0</v>
          </cell>
          <cell r="Q231">
            <v>619</v>
          </cell>
          <cell r="R231">
            <v>146</v>
          </cell>
          <cell r="S231">
            <v>765</v>
          </cell>
          <cell r="T231">
            <v>171</v>
          </cell>
          <cell r="U231">
            <v>171</v>
          </cell>
          <cell r="V231">
            <v>0.29947460595446601</v>
          </cell>
          <cell r="W231"/>
          <cell r="X231"/>
          <cell r="Y231"/>
          <cell r="Z231"/>
          <cell r="AA231"/>
        </row>
        <row r="232">
          <cell r="A232">
            <v>0</v>
          </cell>
          <cell r="B232">
            <v>0</v>
          </cell>
          <cell r="C232" t="str">
            <v>0</v>
          </cell>
          <cell r="D232">
            <v>0</v>
          </cell>
          <cell r="E232" t="str">
            <v>Oekologie</v>
          </cell>
          <cell r="F232">
            <v>0</v>
          </cell>
          <cell r="G232">
            <v>0</v>
          </cell>
          <cell r="H232">
            <v>0</v>
          </cell>
          <cell r="I232">
            <v>0</v>
          </cell>
          <cell r="J232">
            <v>0</v>
          </cell>
          <cell r="K232">
            <v>0</v>
          </cell>
          <cell r="L232">
            <v>0</v>
          </cell>
          <cell r="M232">
            <v>0</v>
          </cell>
          <cell r="N232">
            <v>0</v>
          </cell>
          <cell r="O232">
            <v>0</v>
          </cell>
          <cell r="P232">
            <v>0</v>
          </cell>
          <cell r="Q232">
            <v>0</v>
          </cell>
          <cell r="R232">
            <v>48</v>
          </cell>
          <cell r="S232">
            <v>48</v>
          </cell>
          <cell r="T232">
            <v>48</v>
          </cell>
          <cell r="U232">
            <v>0</v>
          </cell>
          <cell r="V232">
            <v>0</v>
          </cell>
          <cell r="W232"/>
          <cell r="X232"/>
          <cell r="Y232"/>
          <cell r="Z232"/>
          <cell r="AA232"/>
        </row>
        <row r="233">
          <cell r="A233">
            <v>3026</v>
          </cell>
          <cell r="B233">
            <v>7</v>
          </cell>
          <cell r="C233" t="str">
            <v>1000</v>
          </cell>
          <cell r="D233">
            <v>3026</v>
          </cell>
          <cell r="E233" t="str">
            <v>Nachhaltige Entwicklung</v>
          </cell>
          <cell r="F233">
            <v>0</v>
          </cell>
          <cell r="G233">
            <v>0</v>
          </cell>
          <cell r="H233">
            <v>0</v>
          </cell>
          <cell r="I233">
            <v>0</v>
          </cell>
          <cell r="J233">
            <v>0</v>
          </cell>
          <cell r="K233">
            <v>0</v>
          </cell>
          <cell r="L233">
            <v>0</v>
          </cell>
          <cell r="M233">
            <v>0</v>
          </cell>
          <cell r="N233">
            <v>0</v>
          </cell>
          <cell r="O233">
            <v>0</v>
          </cell>
          <cell r="P233">
            <v>0</v>
          </cell>
          <cell r="Q233">
            <v>0</v>
          </cell>
          <cell r="R233">
            <v>48</v>
          </cell>
          <cell r="S233">
            <v>48</v>
          </cell>
          <cell r="T233">
            <v>48</v>
          </cell>
          <cell r="U233">
            <v>0</v>
          </cell>
          <cell r="V233">
            <v>0</v>
          </cell>
          <cell r="W233"/>
          <cell r="X233"/>
          <cell r="Y233"/>
          <cell r="Z233"/>
          <cell r="AA233"/>
        </row>
        <row r="234">
          <cell r="A234">
            <v>0</v>
          </cell>
          <cell r="B234">
            <v>0</v>
          </cell>
          <cell r="C234" t="str">
            <v>0</v>
          </cell>
          <cell r="D234">
            <v>0</v>
          </cell>
          <cell r="E234" t="str">
            <v>Sport</v>
          </cell>
          <cell r="F234">
            <v>0</v>
          </cell>
          <cell r="G234">
            <v>409</v>
          </cell>
          <cell r="H234">
            <v>0</v>
          </cell>
          <cell r="I234">
            <v>162</v>
          </cell>
          <cell r="J234">
            <v>571</v>
          </cell>
          <cell r="K234">
            <v>3</v>
          </cell>
          <cell r="L234">
            <v>19</v>
          </cell>
          <cell r="M234">
            <v>593</v>
          </cell>
          <cell r="N234">
            <v>0</v>
          </cell>
          <cell r="O234">
            <v>0</v>
          </cell>
          <cell r="P234">
            <v>0</v>
          </cell>
          <cell r="Q234">
            <v>593</v>
          </cell>
          <cell r="R234">
            <v>17</v>
          </cell>
          <cell r="S234">
            <v>610</v>
          </cell>
          <cell r="T234">
            <v>17</v>
          </cell>
          <cell r="U234">
            <v>171</v>
          </cell>
          <cell r="V234">
            <v>0.29947460595446601</v>
          </cell>
          <cell r="W234"/>
          <cell r="X234"/>
          <cell r="Y234"/>
          <cell r="Z234"/>
          <cell r="AA234"/>
        </row>
        <row r="235">
          <cell r="A235">
            <v>903</v>
          </cell>
          <cell r="B235">
            <v>78</v>
          </cell>
          <cell r="C235" t="str">
            <v>2130</v>
          </cell>
          <cell r="D235">
            <v>903</v>
          </cell>
          <cell r="E235" t="str">
            <v>Sportwissenschaft HUM</v>
          </cell>
          <cell r="F235">
            <v>0</v>
          </cell>
          <cell r="G235">
            <v>409</v>
          </cell>
          <cell r="H235">
            <v>0</v>
          </cell>
          <cell r="I235">
            <v>162</v>
          </cell>
          <cell r="J235">
            <v>571</v>
          </cell>
          <cell r="K235">
            <v>3</v>
          </cell>
          <cell r="L235">
            <v>19</v>
          </cell>
          <cell r="M235">
            <v>593</v>
          </cell>
          <cell r="N235">
            <v>0</v>
          </cell>
          <cell r="O235">
            <v>0</v>
          </cell>
          <cell r="P235">
            <v>0</v>
          </cell>
          <cell r="Q235">
            <v>593</v>
          </cell>
          <cell r="R235">
            <v>0</v>
          </cell>
          <cell r="S235">
            <v>593</v>
          </cell>
          <cell r="T235">
            <v>0</v>
          </cell>
          <cell r="U235">
            <v>171</v>
          </cell>
          <cell r="V235">
            <v>0.29947460595446601</v>
          </cell>
          <cell r="W235"/>
          <cell r="X235"/>
          <cell r="Y235"/>
          <cell r="Z235"/>
          <cell r="AA235"/>
        </row>
        <row r="236">
          <cell r="A236">
            <v>3042</v>
          </cell>
          <cell r="B236">
            <v>78</v>
          </cell>
          <cell r="C236" t="str">
            <v>2130</v>
          </cell>
          <cell r="D236">
            <v>3042</v>
          </cell>
          <cell r="E236" t="str">
            <v>Sportpsychologie</v>
          </cell>
          <cell r="F236">
            <v>0</v>
          </cell>
          <cell r="G236">
            <v>0</v>
          </cell>
          <cell r="H236">
            <v>0</v>
          </cell>
          <cell r="I236">
            <v>0</v>
          </cell>
          <cell r="J236">
            <v>0</v>
          </cell>
          <cell r="K236">
            <v>0</v>
          </cell>
          <cell r="L236">
            <v>0</v>
          </cell>
          <cell r="M236">
            <v>0</v>
          </cell>
          <cell r="N236">
            <v>0</v>
          </cell>
          <cell r="O236">
            <v>0</v>
          </cell>
          <cell r="P236">
            <v>0</v>
          </cell>
          <cell r="Q236">
            <v>0</v>
          </cell>
          <cell r="R236">
            <v>17</v>
          </cell>
          <cell r="S236">
            <v>17</v>
          </cell>
          <cell r="T236">
            <v>17</v>
          </cell>
          <cell r="U236">
            <v>0</v>
          </cell>
          <cell r="V236">
            <v>0</v>
          </cell>
          <cell r="W236"/>
          <cell r="X236"/>
          <cell r="Y236"/>
          <cell r="Z236"/>
          <cell r="AA236"/>
        </row>
        <row r="237">
          <cell r="A237">
            <v>0</v>
          </cell>
          <cell r="B237">
            <v>0</v>
          </cell>
          <cell r="C237" t="str">
            <v>0</v>
          </cell>
          <cell r="D237">
            <v>0</v>
          </cell>
          <cell r="E237" t="str">
            <v>Interdisziplinäre / interfakultäre</v>
          </cell>
          <cell r="F237">
            <v>0</v>
          </cell>
          <cell r="G237">
            <v>0</v>
          </cell>
          <cell r="H237">
            <v>0</v>
          </cell>
          <cell r="I237">
            <v>0</v>
          </cell>
          <cell r="J237">
            <v>0</v>
          </cell>
          <cell r="K237">
            <v>0</v>
          </cell>
          <cell r="L237">
            <v>0</v>
          </cell>
          <cell r="M237">
            <v>0</v>
          </cell>
          <cell r="N237">
            <v>0</v>
          </cell>
          <cell r="O237">
            <v>25</v>
          </cell>
          <cell r="P237">
            <v>0</v>
          </cell>
          <cell r="Q237">
            <v>25</v>
          </cell>
          <cell r="R237">
            <v>64</v>
          </cell>
          <cell r="S237">
            <v>89</v>
          </cell>
          <cell r="T237">
            <v>89</v>
          </cell>
          <cell r="U237">
            <v>0</v>
          </cell>
          <cell r="V237">
            <v>0</v>
          </cell>
          <cell r="W237"/>
          <cell r="X237"/>
          <cell r="Y237"/>
          <cell r="Z237"/>
          <cell r="AA237"/>
        </row>
        <row r="238">
          <cell r="A238">
            <v>3011</v>
          </cell>
          <cell r="B238">
            <v>70</v>
          </cell>
          <cell r="C238" t="str">
            <v>9000</v>
          </cell>
          <cell r="D238">
            <v>3011</v>
          </cell>
          <cell r="E238" t="str">
            <v>Archiv-, Bibilotheks- und Informationswissenschaft</v>
          </cell>
          <cell r="F238">
            <v>0</v>
          </cell>
          <cell r="G238">
            <v>0</v>
          </cell>
          <cell r="H238">
            <v>0</v>
          </cell>
          <cell r="I238">
            <v>0</v>
          </cell>
          <cell r="J238">
            <v>0</v>
          </cell>
          <cell r="K238">
            <v>0</v>
          </cell>
          <cell r="L238">
            <v>0</v>
          </cell>
          <cell r="M238">
            <v>0</v>
          </cell>
          <cell r="N238">
            <v>0</v>
          </cell>
          <cell r="O238">
            <v>25</v>
          </cell>
          <cell r="P238">
            <v>0</v>
          </cell>
          <cell r="Q238">
            <v>25</v>
          </cell>
          <cell r="R238">
            <v>6</v>
          </cell>
          <cell r="S238">
            <v>31</v>
          </cell>
          <cell r="T238">
            <v>31</v>
          </cell>
          <cell r="U238">
            <v>0</v>
          </cell>
          <cell r="V238">
            <v>0</v>
          </cell>
          <cell r="W238"/>
          <cell r="X238"/>
          <cell r="Y238"/>
          <cell r="Z238"/>
          <cell r="AA238"/>
        </row>
        <row r="239">
          <cell r="A239">
            <v>3043</v>
          </cell>
          <cell r="B239">
            <v>78</v>
          </cell>
          <cell r="C239" t="str">
            <v>9000</v>
          </cell>
          <cell r="D239">
            <v>3043</v>
          </cell>
          <cell r="E239" t="str">
            <v>Forschungsmanagement</v>
          </cell>
          <cell r="F239">
            <v>0</v>
          </cell>
          <cell r="G239">
            <v>0</v>
          </cell>
          <cell r="H239">
            <v>0</v>
          </cell>
          <cell r="I239">
            <v>0</v>
          </cell>
          <cell r="J239">
            <v>0</v>
          </cell>
          <cell r="K239">
            <v>0</v>
          </cell>
          <cell r="L239">
            <v>0</v>
          </cell>
          <cell r="M239">
            <v>0</v>
          </cell>
          <cell r="N239">
            <v>0</v>
          </cell>
          <cell r="O239">
            <v>0</v>
          </cell>
          <cell r="P239">
            <v>0</v>
          </cell>
          <cell r="Q239">
            <v>0</v>
          </cell>
          <cell r="R239">
            <v>58</v>
          </cell>
          <cell r="S239">
            <v>58</v>
          </cell>
          <cell r="T239">
            <v>58</v>
          </cell>
          <cell r="U239">
            <v>0</v>
          </cell>
          <cell r="V239">
            <v>0</v>
          </cell>
          <cell r="W239"/>
          <cell r="X239"/>
          <cell r="Y239"/>
          <cell r="Z239"/>
          <cell r="AA239"/>
        </row>
        <row r="240">
          <cell r="A240">
            <v>0</v>
          </cell>
          <cell r="B240">
            <v>0</v>
          </cell>
          <cell r="C240" t="str">
            <v>0</v>
          </cell>
          <cell r="D240">
            <v>0</v>
          </cell>
          <cell r="E240" t="str">
            <v>Frauen- / Geschlechterforschung</v>
          </cell>
          <cell r="F240">
            <v>0</v>
          </cell>
          <cell r="G240">
            <v>0</v>
          </cell>
          <cell r="H240">
            <v>0</v>
          </cell>
          <cell r="I240">
            <v>0</v>
          </cell>
          <cell r="J240">
            <v>0</v>
          </cell>
          <cell r="K240">
            <v>1</v>
          </cell>
          <cell r="L240">
            <v>0</v>
          </cell>
          <cell r="M240">
            <v>1</v>
          </cell>
          <cell r="N240">
            <v>0</v>
          </cell>
          <cell r="O240">
            <v>0</v>
          </cell>
          <cell r="P240">
            <v>0</v>
          </cell>
          <cell r="Q240">
            <v>1</v>
          </cell>
          <cell r="R240">
            <v>17</v>
          </cell>
          <cell r="S240">
            <v>18</v>
          </cell>
          <cell r="T240">
            <v>17</v>
          </cell>
          <cell r="U240">
            <v>0</v>
          </cell>
          <cell r="V240">
            <v>0</v>
          </cell>
          <cell r="W240"/>
          <cell r="X240"/>
          <cell r="Y240"/>
          <cell r="Z240"/>
          <cell r="AA240"/>
        </row>
        <row r="241">
          <cell r="A241">
            <v>3044</v>
          </cell>
          <cell r="B241">
            <v>70</v>
          </cell>
          <cell r="C241" t="str">
            <v>9001</v>
          </cell>
          <cell r="D241">
            <v>3044</v>
          </cell>
          <cell r="E241" t="str">
            <v>Gender, Justice, Globalisation</v>
          </cell>
          <cell r="F241">
            <v>0</v>
          </cell>
          <cell r="G241">
            <v>0</v>
          </cell>
          <cell r="H241">
            <v>0</v>
          </cell>
          <cell r="I241">
            <v>0</v>
          </cell>
          <cell r="J241">
            <v>0</v>
          </cell>
          <cell r="K241">
            <v>1</v>
          </cell>
          <cell r="L241">
            <v>0</v>
          </cell>
          <cell r="M241">
            <v>1</v>
          </cell>
          <cell r="N241">
            <v>0</v>
          </cell>
          <cell r="O241">
            <v>0</v>
          </cell>
          <cell r="P241">
            <v>0</v>
          </cell>
          <cell r="Q241">
            <v>0</v>
          </cell>
          <cell r="R241">
            <v>17</v>
          </cell>
          <cell r="S241">
            <v>17</v>
          </cell>
          <cell r="T241">
            <v>17</v>
          </cell>
          <cell r="U241">
            <v>0</v>
          </cell>
          <cell r="V241">
            <v>0</v>
          </cell>
          <cell r="W241"/>
          <cell r="X241"/>
          <cell r="Y241"/>
          <cell r="Z241"/>
          <cell r="AA241"/>
        </row>
        <row r="242">
          <cell r="A242">
            <v>0</v>
          </cell>
          <cell r="B242">
            <v>0</v>
          </cell>
          <cell r="C242" t="str">
            <v>TF</v>
          </cell>
          <cell r="D242">
            <v>0</v>
          </cell>
          <cell r="E242" t="str">
            <v>Total</v>
          </cell>
          <cell r="F242">
            <v>1</v>
          </cell>
          <cell r="G242">
            <v>7650</v>
          </cell>
          <cell r="H242">
            <v>298</v>
          </cell>
          <cell r="I242">
            <v>4374</v>
          </cell>
          <cell r="J242">
            <v>12323</v>
          </cell>
          <cell r="K242">
            <v>57</v>
          </cell>
          <cell r="L242">
            <v>2512</v>
          </cell>
          <cell r="M242">
            <v>14892</v>
          </cell>
          <cell r="N242">
            <v>149</v>
          </cell>
          <cell r="O242">
            <v>1447</v>
          </cell>
          <cell r="P242">
            <v>0</v>
          </cell>
          <cell r="Q242">
            <v>16488</v>
          </cell>
          <cell r="R242">
            <v>940</v>
          </cell>
          <cell r="S242">
            <v>17428</v>
          </cell>
          <cell r="T242">
            <v>2382</v>
          </cell>
          <cell r="U242">
            <v>2761</v>
          </cell>
          <cell r="V242">
            <v>0.224052584597906</v>
          </cell>
          <cell r="W242"/>
          <cell r="X242"/>
          <cell r="Y242"/>
          <cell r="Z242"/>
          <cell r="AA242"/>
        </row>
        <row r="243">
          <cell r="B243"/>
          <cell r="C243"/>
          <cell r="D243"/>
          <cell r="E243"/>
          <cell r="F243"/>
          <cell r="G243"/>
          <cell r="H243"/>
          <cell r="I243"/>
          <cell r="J243"/>
          <cell r="K243"/>
          <cell r="L243"/>
          <cell r="M243"/>
          <cell r="N243"/>
          <cell r="O243"/>
          <cell r="P243"/>
          <cell r="Q243"/>
          <cell r="R243"/>
          <cell r="S243"/>
          <cell r="T243"/>
          <cell r="U243"/>
          <cell r="V243"/>
          <cell r="W243"/>
          <cell r="X243"/>
          <cell r="Y243"/>
          <cell r="Z243"/>
          <cell r="AA243"/>
        </row>
        <row r="244">
          <cell r="A244"/>
          <cell r="B244"/>
          <cell r="C244"/>
          <cell r="D244"/>
          <cell r="E244"/>
          <cell r="F244"/>
          <cell r="G244"/>
          <cell r="H244"/>
          <cell r="I244"/>
          <cell r="J244"/>
          <cell r="K244"/>
          <cell r="L244"/>
          <cell r="M244"/>
          <cell r="N244"/>
          <cell r="O244"/>
          <cell r="P244"/>
          <cell r="Q244"/>
          <cell r="R244"/>
          <cell r="S244"/>
          <cell r="T244"/>
          <cell r="U244"/>
          <cell r="V244"/>
          <cell r="W244"/>
          <cell r="X244"/>
          <cell r="Y244"/>
          <cell r="Z244"/>
          <cell r="AA244"/>
        </row>
        <row r="245">
          <cell r="B245"/>
          <cell r="C245"/>
          <cell r="D245"/>
          <cell r="E245"/>
          <cell r="F245"/>
          <cell r="G245"/>
          <cell r="H245"/>
          <cell r="I245"/>
          <cell r="J245"/>
          <cell r="K245"/>
          <cell r="L245"/>
          <cell r="M245"/>
          <cell r="N245"/>
          <cell r="O245"/>
          <cell r="P245"/>
          <cell r="Q245"/>
          <cell r="R245"/>
          <cell r="S245"/>
          <cell r="T245"/>
          <cell r="U245"/>
          <cell r="V245"/>
          <cell r="W245"/>
          <cell r="X245"/>
          <cell r="Y245"/>
          <cell r="Z245"/>
          <cell r="AA245"/>
        </row>
        <row r="246">
          <cell r="B246"/>
          <cell r="C246"/>
          <cell r="D246"/>
          <cell r="E246"/>
          <cell r="F246"/>
          <cell r="G246"/>
          <cell r="H246"/>
          <cell r="I246"/>
          <cell r="J246"/>
          <cell r="K246"/>
          <cell r="L246"/>
          <cell r="M246"/>
          <cell r="N246"/>
          <cell r="O246"/>
          <cell r="P246"/>
          <cell r="Q246"/>
          <cell r="R246"/>
          <cell r="S246"/>
          <cell r="T246"/>
          <cell r="U246"/>
          <cell r="V246"/>
          <cell r="W246"/>
          <cell r="X246"/>
          <cell r="Y246"/>
          <cell r="Z246"/>
          <cell r="AA246"/>
        </row>
      </sheetData>
      <sheetData sheetId="6">
        <row r="1">
          <cell r="F1" t="str">
            <v>SPDoppIFach</v>
          </cell>
        </row>
        <row r="2">
          <cell r="F2"/>
        </row>
        <row r="3">
          <cell r="F3"/>
        </row>
        <row r="4">
          <cell r="F4"/>
        </row>
        <row r="5">
          <cell r="F5"/>
        </row>
        <row r="6">
          <cell r="F6"/>
        </row>
        <row r="8">
          <cell r="F8"/>
        </row>
        <row r="9">
          <cell r="F9"/>
        </row>
        <row r="10">
          <cell r="F10"/>
        </row>
        <row r="11">
          <cell r="F11"/>
        </row>
        <row r="12">
          <cell r="F12"/>
        </row>
        <row r="13">
          <cell r="F13"/>
        </row>
        <row r="14">
          <cell r="F14"/>
        </row>
        <row r="15">
          <cell r="F15"/>
        </row>
        <row r="16">
          <cell r="F16"/>
        </row>
        <row r="17">
          <cell r="F17"/>
        </row>
        <row r="18">
          <cell r="F18"/>
        </row>
        <row r="19">
          <cell r="F19"/>
        </row>
        <row r="20">
          <cell r="F20"/>
        </row>
        <row r="21">
          <cell r="F21"/>
        </row>
        <row r="22">
          <cell r="F22"/>
        </row>
        <row r="23">
          <cell r="F23"/>
        </row>
        <row r="24">
          <cell r="F24"/>
        </row>
        <row r="25">
          <cell r="F25"/>
        </row>
        <row r="26">
          <cell r="F26"/>
        </row>
        <row r="27">
          <cell r="F27"/>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bfs.admin.ch/bfs/portal/de/index/themen/15/06/data.html" TargetMode="External"/><Relationship Id="rId2" Type="http://schemas.openxmlformats.org/officeDocument/2006/relationships/hyperlink" Target="http://www.bfs.admin.ch/bfs/portal/de/index/themen/15/06/data.html" TargetMode="External"/><Relationship Id="rId1" Type="http://schemas.openxmlformats.org/officeDocument/2006/relationships/printerSettings" Target="../printerSettings/printerSettings3.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32"/>
  <sheetViews>
    <sheetView showZeros="0" tabSelected="1" topLeftCell="D1" zoomScaleNormal="100" workbookViewId="0">
      <pane xSplit="6" ySplit="5" topLeftCell="M6" activePane="bottomRight" state="frozenSplit"/>
      <selection activeCell="D1" sqref="A1:D1048576"/>
      <selection pane="topRight" activeCell="M1" sqref="M1"/>
      <selection pane="bottomLeft" activeCell="D6" sqref="D6"/>
      <selection pane="bottomRight" activeCell="P27" sqref="P27"/>
    </sheetView>
  </sheetViews>
  <sheetFormatPr baseColWidth="10" defaultRowHeight="12.75" x14ac:dyDescent="0.2"/>
  <cols>
    <col min="1" max="1" width="4" style="365" hidden="1" customWidth="1"/>
    <col min="2" max="2" width="4.85546875" style="366" hidden="1" customWidth="1"/>
    <col min="3" max="3" width="3.85546875" style="367" hidden="1" customWidth="1"/>
    <col min="4" max="4" width="3.5703125" style="368" customWidth="1"/>
    <col min="5" max="5" width="5.7109375" style="62" customWidth="1"/>
    <col min="6" max="6" width="6" style="209" customWidth="1"/>
    <col min="7" max="7" width="3.85546875" style="209" customWidth="1"/>
    <col min="8" max="8" width="4.140625" style="209" customWidth="1"/>
    <col min="9" max="9" width="50.85546875" style="369" customWidth="1"/>
    <col min="10" max="10" width="6.42578125" customWidth="1"/>
    <col min="11" max="11" width="7" customWidth="1"/>
    <col min="12" max="12" width="5.140625" customWidth="1"/>
    <col min="13" max="13" width="5.85546875" customWidth="1"/>
    <col min="14" max="15" width="7" customWidth="1"/>
    <col min="16" max="16" width="7.28515625" customWidth="1"/>
    <col min="17" max="17" width="8.5703125" customWidth="1"/>
    <col min="18" max="18" width="6.140625" customWidth="1"/>
    <col min="19" max="19" width="5.5703125" customWidth="1"/>
    <col min="20" max="20" width="5.42578125" customWidth="1"/>
    <col min="21" max="21" width="8.140625" customWidth="1"/>
    <col min="22" max="22" width="6.5703125" customWidth="1"/>
    <col min="23" max="24" width="7.28515625" customWidth="1"/>
    <col min="25" max="25" width="7.7109375" customWidth="1"/>
    <col min="26" max="26" width="7.85546875" hidden="1" customWidth="1"/>
    <col min="27" max="27" width="6.42578125" style="212" hidden="1" customWidth="1"/>
    <col min="28" max="28" width="5.140625" customWidth="1"/>
    <col min="29" max="31" width="6.42578125" style="212" customWidth="1"/>
    <col min="32" max="32" width="5.7109375" customWidth="1"/>
    <col min="33" max="33" width="25.5703125" style="213" customWidth="1"/>
    <col min="34" max="34" width="19.28515625" style="214" customWidth="1"/>
    <col min="35" max="35" width="51" style="214" customWidth="1"/>
    <col min="36" max="36" width="62.85546875" style="214" customWidth="1"/>
    <col min="37" max="37" width="31.5703125" style="214" customWidth="1"/>
    <col min="38" max="38" width="46.85546875" style="214" customWidth="1"/>
    <col min="39" max="39" width="51.140625" customWidth="1"/>
    <col min="40" max="40" width="47.5703125" customWidth="1"/>
    <col min="41" max="41" width="30.5703125" customWidth="1"/>
    <col min="42" max="42" width="7.28515625" customWidth="1"/>
    <col min="43" max="43" width="9.28515625" customWidth="1"/>
    <col min="44" max="44" width="6.5703125" customWidth="1"/>
    <col min="45" max="45" width="6.28515625" customWidth="1"/>
    <col min="46" max="46" width="6.42578125" customWidth="1"/>
    <col min="47" max="47" width="6.140625" customWidth="1"/>
  </cols>
  <sheetData>
    <row r="1" spans="1:47" ht="15.75" customHeight="1" x14ac:dyDescent="0.25">
      <c r="A1" s="1"/>
      <c r="B1" s="2"/>
      <c r="C1" s="3"/>
      <c r="D1" s="4"/>
      <c r="E1" s="5"/>
      <c r="F1" s="6"/>
      <c r="G1" s="6"/>
      <c r="H1" s="6"/>
      <c r="I1" s="7" t="s">
        <v>0</v>
      </c>
      <c r="J1" s="401" t="s">
        <v>1</v>
      </c>
      <c r="K1" s="402"/>
      <c r="L1" s="402"/>
      <c r="M1" s="402"/>
      <c r="N1" s="402"/>
      <c r="O1" s="403"/>
      <c r="P1" s="8" t="s">
        <v>2</v>
      </c>
      <c r="Q1" s="404" t="s">
        <v>3</v>
      </c>
      <c r="R1" s="401" t="s">
        <v>4</v>
      </c>
      <c r="S1" s="402"/>
      <c r="T1" s="403"/>
      <c r="U1" s="407" t="s">
        <v>5</v>
      </c>
      <c r="V1" s="409" t="s">
        <v>6</v>
      </c>
      <c r="W1" s="401" t="s">
        <v>4</v>
      </c>
      <c r="X1" s="402" t="e">
        <v>#N/A</v>
      </c>
      <c r="Y1" s="404" t="s">
        <v>7</v>
      </c>
      <c r="Z1" s="9"/>
      <c r="AA1" s="10"/>
      <c r="AC1" s="391" t="s">
        <v>8</v>
      </c>
      <c r="AD1" s="392" t="e">
        <v>#N/A</v>
      </c>
      <c r="AE1" s="393" t="e">
        <v>#N/A</v>
      </c>
      <c r="AG1" s="394" t="s">
        <v>9</v>
      </c>
      <c r="AH1" s="395"/>
      <c r="AI1" s="395"/>
      <c r="AJ1" s="395"/>
      <c r="AK1" s="395"/>
      <c r="AL1" s="395"/>
      <c r="AM1" s="395"/>
      <c r="AN1" s="395"/>
      <c r="AO1" s="395"/>
      <c r="AQ1" s="396" t="s">
        <v>10</v>
      </c>
      <c r="AR1" s="397"/>
      <c r="AS1" s="396" t="s">
        <v>11</v>
      </c>
      <c r="AT1" s="398"/>
      <c r="AU1" s="397"/>
    </row>
    <row r="2" spans="1:47" ht="36.75" customHeight="1" x14ac:dyDescent="0.2">
      <c r="A2" s="11"/>
      <c r="B2" s="12"/>
      <c r="C2" s="13"/>
      <c r="D2" s="14"/>
      <c r="E2" s="15"/>
      <c r="F2" s="16"/>
      <c r="G2" s="16"/>
      <c r="H2" s="16"/>
      <c r="I2" s="17" t="s">
        <v>12</v>
      </c>
      <c r="J2" s="18" t="s">
        <v>13</v>
      </c>
      <c r="K2" s="391" t="s">
        <v>14</v>
      </c>
      <c r="L2" s="392"/>
      <c r="M2" s="393"/>
      <c r="N2" s="19" t="s">
        <v>15</v>
      </c>
      <c r="O2" s="20" t="s">
        <v>16</v>
      </c>
      <c r="P2" s="21" t="s">
        <v>17</v>
      </c>
      <c r="Q2" s="405"/>
      <c r="R2" s="22" t="s">
        <v>18</v>
      </c>
      <c r="S2" s="21" t="s">
        <v>19</v>
      </c>
      <c r="T2" s="21" t="s">
        <v>20</v>
      </c>
      <c r="U2" s="408"/>
      <c r="V2" s="410"/>
      <c r="W2" s="23" t="s">
        <v>21</v>
      </c>
      <c r="X2" s="399" t="s">
        <v>22</v>
      </c>
      <c r="Y2" s="405"/>
      <c r="Z2" s="391" t="s">
        <v>23</v>
      </c>
      <c r="AA2" s="393" t="e">
        <v>#N/A</v>
      </c>
      <c r="AC2" s="24" t="s">
        <v>24</v>
      </c>
      <c r="AD2" s="25" t="s">
        <v>25</v>
      </c>
      <c r="AE2" s="26" t="s">
        <v>26</v>
      </c>
      <c r="AG2" s="27" t="s">
        <v>27</v>
      </c>
      <c r="AH2" s="27" t="s">
        <v>28</v>
      </c>
      <c r="AI2" s="27" t="s">
        <v>14</v>
      </c>
      <c r="AJ2" s="27" t="s">
        <v>15</v>
      </c>
      <c r="AK2" s="27" t="s">
        <v>29</v>
      </c>
      <c r="AL2" s="27" t="s">
        <v>30</v>
      </c>
      <c r="AM2" s="27" t="s">
        <v>31</v>
      </c>
      <c r="AN2" s="27" t="s">
        <v>32</v>
      </c>
      <c r="AO2" s="27" t="s">
        <v>33</v>
      </c>
      <c r="AQ2" s="27" t="s">
        <v>25</v>
      </c>
      <c r="AR2" s="27" t="s">
        <v>26</v>
      </c>
      <c r="AS2" s="27" t="s">
        <v>34</v>
      </c>
      <c r="AT2" s="27" t="s">
        <v>25</v>
      </c>
      <c r="AU2" s="27" t="s">
        <v>26</v>
      </c>
    </row>
    <row r="3" spans="1:47" ht="11.25" customHeight="1" x14ac:dyDescent="0.2">
      <c r="A3" s="28"/>
      <c r="B3" s="29"/>
      <c r="C3" s="30"/>
      <c r="D3" s="31"/>
      <c r="E3" s="32"/>
      <c r="F3" s="33"/>
      <c r="G3" s="33"/>
      <c r="H3" s="33"/>
      <c r="I3" s="34"/>
      <c r="J3" s="35"/>
      <c r="K3" s="36" t="s">
        <v>35</v>
      </c>
      <c r="L3" s="36" t="s">
        <v>36</v>
      </c>
      <c r="M3" s="37" t="s">
        <v>37</v>
      </c>
      <c r="N3" s="38"/>
      <c r="O3" s="39"/>
      <c r="P3" s="40"/>
      <c r="Q3" s="406"/>
      <c r="R3" s="41" t="s">
        <v>38</v>
      </c>
      <c r="S3" s="42" t="s">
        <v>39</v>
      </c>
      <c r="T3" s="43" t="s">
        <v>40</v>
      </c>
      <c r="U3" s="44" t="s">
        <v>41</v>
      </c>
      <c r="V3" s="411"/>
      <c r="W3" s="44" t="s">
        <v>42</v>
      </c>
      <c r="X3" s="400"/>
      <c r="Y3" s="406"/>
      <c r="Z3" s="24" t="s">
        <v>43</v>
      </c>
      <c r="AA3" s="45" t="s">
        <v>44</v>
      </c>
      <c r="AC3" s="46" t="s">
        <v>44</v>
      </c>
      <c r="AD3" s="47" t="s">
        <v>44</v>
      </c>
      <c r="AE3" s="48" t="s">
        <v>44</v>
      </c>
      <c r="AG3" s="49">
        <v>10</v>
      </c>
      <c r="AH3" s="49">
        <v>20</v>
      </c>
      <c r="AI3" s="49">
        <v>15</v>
      </c>
      <c r="AJ3" s="49">
        <v>25</v>
      </c>
      <c r="AK3" s="49">
        <v>40</v>
      </c>
      <c r="AL3" s="49">
        <v>33</v>
      </c>
      <c r="AM3" s="49">
        <v>34</v>
      </c>
      <c r="AN3" s="49">
        <v>36</v>
      </c>
      <c r="AO3" s="49">
        <v>39</v>
      </c>
      <c r="AQ3" s="49">
        <v>15</v>
      </c>
      <c r="AR3" s="49">
        <v>25</v>
      </c>
      <c r="AS3" s="49">
        <v>10</v>
      </c>
      <c r="AT3" s="49">
        <v>15</v>
      </c>
      <c r="AU3" s="49">
        <v>25</v>
      </c>
    </row>
    <row r="4" spans="1:47" s="62" customFormat="1" ht="12" customHeight="1" x14ac:dyDescent="0.2">
      <c r="A4" s="50"/>
      <c r="B4" s="51"/>
      <c r="C4" s="51"/>
      <c r="D4" s="52" t="s">
        <v>45</v>
      </c>
      <c r="E4" s="51" t="s">
        <v>46</v>
      </c>
      <c r="F4" s="51" t="s">
        <v>47</v>
      </c>
      <c r="G4" s="51" t="s">
        <v>48</v>
      </c>
      <c r="H4" s="51" t="s">
        <v>49</v>
      </c>
      <c r="I4" s="52" t="s">
        <v>50</v>
      </c>
      <c r="J4" s="53" t="s">
        <v>51</v>
      </c>
      <c r="K4" s="53" t="s">
        <v>52</v>
      </c>
      <c r="L4" s="53" t="s">
        <v>53</v>
      </c>
      <c r="M4" s="53" t="s">
        <v>54</v>
      </c>
      <c r="N4" s="53" t="s">
        <v>55</v>
      </c>
      <c r="O4" s="52" t="s">
        <v>56</v>
      </c>
      <c r="P4" s="52" t="s">
        <v>57</v>
      </c>
      <c r="Q4" s="52" t="s">
        <v>58</v>
      </c>
      <c r="R4" s="52" t="s">
        <v>59</v>
      </c>
      <c r="S4" s="54" t="s">
        <v>60</v>
      </c>
      <c r="T4" s="55" t="s">
        <v>61</v>
      </c>
      <c r="U4" s="52" t="s">
        <v>62</v>
      </c>
      <c r="V4" s="56" t="s">
        <v>63</v>
      </c>
      <c r="W4" s="55" t="s">
        <v>64</v>
      </c>
      <c r="X4" s="57" t="s">
        <v>65</v>
      </c>
      <c r="Y4" s="52" t="s">
        <v>66</v>
      </c>
      <c r="Z4" s="54" t="s">
        <v>67</v>
      </c>
      <c r="AA4" s="58" t="s">
        <v>68</v>
      </c>
      <c r="AB4" s="59"/>
      <c r="AC4" s="60" t="s">
        <v>69</v>
      </c>
      <c r="AD4" s="61" t="s">
        <v>70</v>
      </c>
      <c r="AE4" s="58" t="s">
        <v>71</v>
      </c>
      <c r="AG4" s="52" t="s">
        <v>72</v>
      </c>
      <c r="AH4" s="52" t="s">
        <v>73</v>
      </c>
      <c r="AI4" s="52" t="s">
        <v>74</v>
      </c>
      <c r="AJ4" s="52" t="s">
        <v>75</v>
      </c>
      <c r="AK4" s="52" t="s">
        <v>76</v>
      </c>
      <c r="AL4" s="52" t="s">
        <v>77</v>
      </c>
      <c r="AM4" s="52" t="s">
        <v>78</v>
      </c>
      <c r="AN4" s="52" t="s">
        <v>79</v>
      </c>
      <c r="AO4" s="52" t="s">
        <v>80</v>
      </c>
      <c r="AP4" s="59"/>
      <c r="AQ4" s="52" t="s">
        <v>81</v>
      </c>
      <c r="AR4" s="52" t="s">
        <v>82</v>
      </c>
      <c r="AS4" s="52" t="s">
        <v>83</v>
      </c>
      <c r="AT4" s="52" t="s">
        <v>84</v>
      </c>
      <c r="AU4" s="52" t="s">
        <v>85</v>
      </c>
    </row>
    <row r="5" spans="1:47" s="62" customFormat="1" ht="12.75" customHeight="1" x14ac:dyDescent="0.2">
      <c r="A5" s="50" t="s">
        <v>86</v>
      </c>
      <c r="B5" s="51" t="s">
        <v>87</v>
      </c>
      <c r="C5" s="51" t="s">
        <v>88</v>
      </c>
      <c r="D5" s="63" t="s">
        <v>89</v>
      </c>
      <c r="E5" s="51" t="s">
        <v>90</v>
      </c>
      <c r="F5" s="51" t="s">
        <v>91</v>
      </c>
      <c r="G5" s="51" t="s">
        <v>25</v>
      </c>
      <c r="H5" s="51" t="s">
        <v>26</v>
      </c>
      <c r="I5" s="64" t="s">
        <v>92</v>
      </c>
      <c r="J5" s="65" t="s">
        <v>93</v>
      </c>
      <c r="K5" s="53">
        <v>15</v>
      </c>
      <c r="L5" s="53">
        <v>16</v>
      </c>
      <c r="M5" s="53">
        <v>15</v>
      </c>
      <c r="N5" s="55">
        <v>25</v>
      </c>
      <c r="O5" s="52" t="s">
        <v>94</v>
      </c>
      <c r="P5" s="52">
        <v>31</v>
      </c>
      <c r="Q5" s="52" t="s">
        <v>95</v>
      </c>
      <c r="R5" s="52">
        <v>35</v>
      </c>
      <c r="S5" s="54">
        <v>39</v>
      </c>
      <c r="T5" s="55">
        <v>33</v>
      </c>
      <c r="U5" s="66" t="s">
        <v>96</v>
      </c>
      <c r="V5" s="56" t="s">
        <v>97</v>
      </c>
      <c r="W5" s="67" t="s">
        <v>98</v>
      </c>
      <c r="X5" s="57" t="s">
        <v>99</v>
      </c>
      <c r="Y5" s="52" t="s">
        <v>100</v>
      </c>
      <c r="Z5" s="54"/>
      <c r="AA5" s="58" t="s">
        <v>101</v>
      </c>
      <c r="AB5"/>
      <c r="AC5" s="60" t="s">
        <v>102</v>
      </c>
      <c r="AD5" s="61" t="s">
        <v>103</v>
      </c>
      <c r="AE5" s="58" t="s">
        <v>104</v>
      </c>
      <c r="AG5" s="64"/>
      <c r="AH5" s="64"/>
      <c r="AI5" s="68"/>
      <c r="AJ5" s="68"/>
      <c r="AK5" s="68"/>
      <c r="AL5" s="68"/>
      <c r="AM5" s="68"/>
      <c r="AN5" s="68"/>
      <c r="AO5" s="68"/>
      <c r="AP5"/>
      <c r="AQ5" s="68" t="s">
        <v>105</v>
      </c>
      <c r="AR5" s="68" t="s">
        <v>105</v>
      </c>
      <c r="AS5" s="68" t="s">
        <v>106</v>
      </c>
      <c r="AT5" s="68" t="s">
        <v>106</v>
      </c>
      <c r="AU5" s="68" t="s">
        <v>106</v>
      </c>
    </row>
    <row r="6" spans="1:47" s="88" customFormat="1" x14ac:dyDescent="0.2">
      <c r="A6" s="69"/>
      <c r="B6" s="70"/>
      <c r="C6" s="71"/>
      <c r="D6" s="72"/>
      <c r="E6" s="73">
        <v>1</v>
      </c>
      <c r="F6" s="74"/>
      <c r="G6" s="75"/>
      <c r="H6" s="75"/>
      <c r="I6" s="76" t="s">
        <v>107</v>
      </c>
      <c r="J6" s="77">
        <v>0</v>
      </c>
      <c r="K6" s="77">
        <v>0</v>
      </c>
      <c r="L6" s="77">
        <v>0</v>
      </c>
      <c r="M6" s="78">
        <v>2762</v>
      </c>
      <c r="N6" s="79">
        <v>1462</v>
      </c>
      <c r="O6" s="80">
        <v>4224</v>
      </c>
      <c r="P6" s="81">
        <v>634</v>
      </c>
      <c r="Q6" s="80">
        <v>4858</v>
      </c>
      <c r="R6" s="81">
        <v>26</v>
      </c>
      <c r="S6" s="82">
        <v>27</v>
      </c>
      <c r="T6" s="79">
        <v>984</v>
      </c>
      <c r="U6" s="82">
        <v>0</v>
      </c>
      <c r="V6" s="83">
        <v>5895</v>
      </c>
      <c r="W6" s="79">
        <v>349</v>
      </c>
      <c r="X6" s="84">
        <v>1386</v>
      </c>
      <c r="Y6" s="80">
        <v>6244</v>
      </c>
      <c r="Z6" s="82">
        <v>1094</v>
      </c>
      <c r="AA6" s="85">
        <v>0.2251955537258131</v>
      </c>
      <c r="AB6"/>
      <c r="AC6" s="86">
        <v>0</v>
      </c>
      <c r="AD6" s="87">
        <v>0.6538825757575758</v>
      </c>
      <c r="AE6" s="85">
        <v>0.34611742424242425</v>
      </c>
      <c r="AG6" s="89"/>
      <c r="AH6" s="89"/>
      <c r="AI6" s="90"/>
      <c r="AJ6" s="90"/>
      <c r="AK6" s="90"/>
      <c r="AL6" s="91"/>
      <c r="AM6" s="91"/>
      <c r="AN6" s="91"/>
      <c r="AO6" s="91"/>
      <c r="AP6"/>
      <c r="AQ6" s="91"/>
      <c r="AR6" s="91"/>
      <c r="AS6" s="91"/>
      <c r="AT6" s="91"/>
      <c r="AU6" s="91"/>
    </row>
    <row r="7" spans="1:47" x14ac:dyDescent="0.2">
      <c r="A7" s="92"/>
      <c r="B7" s="93" t="s">
        <v>64</v>
      </c>
      <c r="C7" s="94"/>
      <c r="D7" s="95"/>
      <c r="E7" s="93">
        <v>1.1000000000000001</v>
      </c>
      <c r="F7" s="96"/>
      <c r="G7" s="96"/>
      <c r="H7" s="96"/>
      <c r="I7" s="97" t="s">
        <v>108</v>
      </c>
      <c r="J7" s="98">
        <v>0</v>
      </c>
      <c r="K7" s="98">
        <v>0</v>
      </c>
      <c r="L7" s="98">
        <v>0</v>
      </c>
      <c r="M7" s="99">
        <v>85</v>
      </c>
      <c r="N7" s="100">
        <v>40</v>
      </c>
      <c r="O7" s="101">
        <v>125</v>
      </c>
      <c r="P7" s="102">
        <v>62</v>
      </c>
      <c r="Q7" s="101">
        <v>187</v>
      </c>
      <c r="R7" s="102">
        <v>2</v>
      </c>
      <c r="S7" s="103">
        <v>22</v>
      </c>
      <c r="T7" s="100">
        <v>3</v>
      </c>
      <c r="U7" s="104">
        <v>0</v>
      </c>
      <c r="V7" s="105">
        <v>214</v>
      </c>
      <c r="W7" s="100">
        <v>232</v>
      </c>
      <c r="X7" s="106">
        <v>259</v>
      </c>
      <c r="Y7" s="101">
        <v>446</v>
      </c>
      <c r="Z7" s="103">
        <v>35</v>
      </c>
      <c r="AA7" s="107">
        <v>0.18716577540106952</v>
      </c>
      <c r="AC7" s="108">
        <v>0</v>
      </c>
      <c r="AD7" s="109">
        <v>0.68</v>
      </c>
      <c r="AE7" s="107">
        <v>0.32</v>
      </c>
      <c r="AG7" s="97"/>
      <c r="AH7" s="97"/>
      <c r="AI7" s="110"/>
      <c r="AJ7" s="110"/>
      <c r="AK7" s="110"/>
      <c r="AL7" s="111"/>
      <c r="AM7" s="111"/>
      <c r="AN7" s="111"/>
      <c r="AO7" s="111"/>
      <c r="AQ7" s="111"/>
      <c r="AR7" s="111"/>
      <c r="AS7" s="111"/>
      <c r="AT7" s="111"/>
      <c r="AU7" s="111"/>
    </row>
    <row r="8" spans="1:47" x14ac:dyDescent="0.2">
      <c r="A8" s="112"/>
      <c r="B8" s="113" t="s">
        <v>64</v>
      </c>
      <c r="C8" s="114"/>
      <c r="D8" s="115"/>
      <c r="E8" s="113">
        <v>1.2</v>
      </c>
      <c r="F8" s="116"/>
      <c r="G8" s="116"/>
      <c r="H8" s="116"/>
      <c r="I8" s="117" t="s">
        <v>109</v>
      </c>
      <c r="J8" s="118">
        <v>0</v>
      </c>
      <c r="K8" s="118">
        <v>0</v>
      </c>
      <c r="L8" s="118">
        <v>0</v>
      </c>
      <c r="M8" s="119">
        <v>689</v>
      </c>
      <c r="N8" s="120">
        <v>291</v>
      </c>
      <c r="O8" s="121">
        <v>980</v>
      </c>
      <c r="P8" s="122">
        <v>107</v>
      </c>
      <c r="Q8" s="121">
        <v>1087</v>
      </c>
      <c r="R8" s="122">
        <v>8</v>
      </c>
      <c r="S8" s="104">
        <v>3</v>
      </c>
      <c r="T8" s="120">
        <v>0</v>
      </c>
      <c r="U8" s="104">
        <v>0</v>
      </c>
      <c r="V8" s="123">
        <v>1098</v>
      </c>
      <c r="W8" s="120">
        <v>0</v>
      </c>
      <c r="X8" s="124">
        <v>11</v>
      </c>
      <c r="Y8" s="121">
        <v>1098</v>
      </c>
      <c r="Z8" s="104">
        <v>253</v>
      </c>
      <c r="AA8" s="125">
        <v>0.23275068997240111</v>
      </c>
      <c r="AC8" s="126">
        <v>0</v>
      </c>
      <c r="AD8" s="127">
        <v>0.70306122448979591</v>
      </c>
      <c r="AE8" s="125">
        <v>0.29693877551020409</v>
      </c>
      <c r="AG8" s="117"/>
      <c r="AH8" s="117"/>
      <c r="AI8" s="128"/>
      <c r="AJ8" s="128"/>
      <c r="AK8" s="128"/>
      <c r="AL8" s="129"/>
      <c r="AM8" s="129"/>
      <c r="AN8" s="129"/>
      <c r="AO8" s="129"/>
      <c r="AQ8" s="129"/>
      <c r="AR8" s="129"/>
      <c r="AS8" s="129"/>
      <c r="AT8" s="129"/>
      <c r="AU8" s="129"/>
    </row>
    <row r="9" spans="1:47" x14ac:dyDescent="0.2">
      <c r="A9" s="112"/>
      <c r="B9" s="113" t="s">
        <v>64</v>
      </c>
      <c r="C9" s="114"/>
      <c r="D9" s="115"/>
      <c r="E9" s="113">
        <v>1.3</v>
      </c>
      <c r="F9" s="116"/>
      <c r="G9" s="116"/>
      <c r="H9" s="116"/>
      <c r="I9" s="117" t="s">
        <v>110</v>
      </c>
      <c r="J9" s="118">
        <v>0</v>
      </c>
      <c r="K9" s="118">
        <v>0</v>
      </c>
      <c r="L9" s="118">
        <v>0</v>
      </c>
      <c r="M9" s="119">
        <v>847</v>
      </c>
      <c r="N9" s="120">
        <v>446</v>
      </c>
      <c r="O9" s="121">
        <v>1293</v>
      </c>
      <c r="P9" s="122">
        <v>286</v>
      </c>
      <c r="Q9" s="121">
        <v>1579</v>
      </c>
      <c r="R9" s="122">
        <v>5</v>
      </c>
      <c r="S9" s="104">
        <v>1</v>
      </c>
      <c r="T9" s="120">
        <v>14</v>
      </c>
      <c r="U9" s="104">
        <v>0</v>
      </c>
      <c r="V9" s="123">
        <v>1599</v>
      </c>
      <c r="W9" s="120">
        <v>11</v>
      </c>
      <c r="X9" s="124">
        <v>31</v>
      </c>
      <c r="Y9" s="121">
        <v>1610</v>
      </c>
      <c r="Z9" s="104">
        <v>430</v>
      </c>
      <c r="AA9" s="125">
        <v>0.27232425585813808</v>
      </c>
      <c r="AC9" s="126">
        <v>0</v>
      </c>
      <c r="AD9" s="127">
        <v>0.65506573859242068</v>
      </c>
      <c r="AE9" s="125">
        <v>0.34493426140757927</v>
      </c>
      <c r="AG9" s="117"/>
      <c r="AH9" s="117"/>
      <c r="AI9" s="128"/>
      <c r="AJ9" s="128"/>
      <c r="AK9" s="128"/>
      <c r="AL9" s="129"/>
      <c r="AM9" s="129"/>
      <c r="AN9" s="129"/>
      <c r="AO9" s="129"/>
      <c r="AQ9" s="129"/>
      <c r="AR9" s="129"/>
      <c r="AS9" s="129"/>
      <c r="AT9" s="129"/>
      <c r="AU9" s="129"/>
    </row>
    <row r="10" spans="1:47" x14ac:dyDescent="0.2">
      <c r="A10" s="112"/>
      <c r="B10" s="113" t="s">
        <v>64</v>
      </c>
      <c r="C10" s="114"/>
      <c r="D10" s="115"/>
      <c r="E10" s="113">
        <v>1.4</v>
      </c>
      <c r="F10" s="116"/>
      <c r="G10" s="116"/>
      <c r="H10" s="116"/>
      <c r="I10" s="117" t="s">
        <v>111</v>
      </c>
      <c r="J10" s="118">
        <v>0</v>
      </c>
      <c r="K10" s="118">
        <v>0</v>
      </c>
      <c r="L10" s="118">
        <v>0</v>
      </c>
      <c r="M10" s="119">
        <v>1141</v>
      </c>
      <c r="N10" s="120">
        <v>685</v>
      </c>
      <c r="O10" s="121">
        <v>1826</v>
      </c>
      <c r="P10" s="122">
        <v>179</v>
      </c>
      <c r="Q10" s="121">
        <v>2005</v>
      </c>
      <c r="R10" s="122">
        <v>11</v>
      </c>
      <c r="S10" s="104">
        <v>1</v>
      </c>
      <c r="T10" s="120">
        <v>967</v>
      </c>
      <c r="U10" s="104">
        <v>0</v>
      </c>
      <c r="V10" s="123">
        <v>2984</v>
      </c>
      <c r="W10" s="120">
        <v>106</v>
      </c>
      <c r="X10" s="124">
        <v>1085</v>
      </c>
      <c r="Y10" s="121">
        <v>3090</v>
      </c>
      <c r="Z10" s="104">
        <v>376</v>
      </c>
      <c r="AA10" s="125">
        <v>0.18753117206982545</v>
      </c>
      <c r="AC10" s="126">
        <v>0</v>
      </c>
      <c r="AD10" s="127">
        <v>0.62486308871851037</v>
      </c>
      <c r="AE10" s="125">
        <v>0.37513691128148957</v>
      </c>
      <c r="AG10" s="117"/>
      <c r="AH10" s="117"/>
      <c r="AI10" s="128"/>
      <c r="AJ10" s="128"/>
      <c r="AK10" s="128"/>
      <c r="AL10" s="129"/>
      <c r="AM10" s="129"/>
      <c r="AN10" s="129"/>
      <c r="AO10" s="129"/>
      <c r="AQ10" s="129"/>
      <c r="AR10" s="129"/>
      <c r="AS10" s="129"/>
      <c r="AT10" s="129"/>
      <c r="AU10" s="129"/>
    </row>
    <row r="11" spans="1:47" x14ac:dyDescent="0.2">
      <c r="A11" s="130"/>
      <c r="B11" s="131" t="s">
        <v>64</v>
      </c>
      <c r="C11" s="132"/>
      <c r="D11" s="133"/>
      <c r="E11" s="131">
        <v>1.5</v>
      </c>
      <c r="F11" s="134"/>
      <c r="G11" s="134"/>
      <c r="H11" s="134"/>
      <c r="I11" s="135" t="s">
        <v>112</v>
      </c>
      <c r="J11" s="136">
        <v>0</v>
      </c>
      <c r="K11" s="136">
        <v>0</v>
      </c>
      <c r="L11" s="136">
        <v>0</v>
      </c>
      <c r="M11" s="137">
        <v>0</v>
      </c>
      <c r="N11" s="138">
        <v>0</v>
      </c>
      <c r="O11" s="139">
        <v>0</v>
      </c>
      <c r="P11" s="140">
        <v>0</v>
      </c>
      <c r="Q11" s="139">
        <v>0</v>
      </c>
      <c r="R11" s="140">
        <v>0</v>
      </c>
      <c r="S11" s="141">
        <v>0</v>
      </c>
      <c r="T11" s="138">
        <v>0</v>
      </c>
      <c r="U11" s="141">
        <v>0</v>
      </c>
      <c r="V11" s="142">
        <v>0</v>
      </c>
      <c r="W11" s="138">
        <v>0</v>
      </c>
      <c r="X11" s="143">
        <v>0</v>
      </c>
      <c r="Y11" s="139">
        <v>0</v>
      </c>
      <c r="Z11" s="141">
        <v>0</v>
      </c>
      <c r="AA11" s="144">
        <v>0</v>
      </c>
      <c r="AC11" s="145">
        <v>0</v>
      </c>
      <c r="AD11" s="146">
        <v>0</v>
      </c>
      <c r="AE11" s="144">
        <v>0</v>
      </c>
      <c r="AG11" s="135"/>
      <c r="AH11" s="135"/>
      <c r="AI11" s="147"/>
      <c r="AJ11" s="147"/>
      <c r="AK11" s="147"/>
      <c r="AL11" s="148"/>
      <c r="AM11" s="148"/>
      <c r="AN11" s="148"/>
      <c r="AO11" s="148"/>
      <c r="AQ11" s="148"/>
      <c r="AR11" s="148"/>
      <c r="AS11" s="148"/>
      <c r="AT11" s="148"/>
      <c r="AU11" s="148"/>
    </row>
    <row r="12" spans="1:47" s="88" customFormat="1" x14ac:dyDescent="0.2">
      <c r="A12" s="149"/>
      <c r="B12" s="73" t="s">
        <v>64</v>
      </c>
      <c r="C12" s="150"/>
      <c r="D12" s="72"/>
      <c r="E12" s="73">
        <v>2</v>
      </c>
      <c r="F12" s="74"/>
      <c r="G12" s="74"/>
      <c r="H12" s="74"/>
      <c r="I12" s="76" t="s">
        <v>113</v>
      </c>
      <c r="J12" s="77">
        <v>0</v>
      </c>
      <c r="K12" s="77">
        <v>16</v>
      </c>
      <c r="L12" s="77">
        <v>0</v>
      </c>
      <c r="M12" s="78">
        <v>1435</v>
      </c>
      <c r="N12" s="79">
        <v>646</v>
      </c>
      <c r="O12" s="80">
        <v>2081</v>
      </c>
      <c r="P12" s="81">
        <v>98</v>
      </c>
      <c r="Q12" s="80">
        <v>2179</v>
      </c>
      <c r="R12" s="81">
        <v>9</v>
      </c>
      <c r="S12" s="82">
        <v>0</v>
      </c>
      <c r="T12" s="79">
        <v>150</v>
      </c>
      <c r="U12" s="82">
        <v>0</v>
      </c>
      <c r="V12" s="83">
        <v>2338</v>
      </c>
      <c r="W12" s="79">
        <v>301</v>
      </c>
      <c r="X12" s="84">
        <v>460</v>
      </c>
      <c r="Y12" s="80">
        <v>2639</v>
      </c>
      <c r="Z12" s="82">
        <v>560</v>
      </c>
      <c r="AA12" s="85">
        <v>0.25699862322166134</v>
      </c>
      <c r="AB12"/>
      <c r="AC12" s="86">
        <v>0</v>
      </c>
      <c r="AD12" s="87">
        <v>0.68957232099951948</v>
      </c>
      <c r="AE12" s="85">
        <v>0.31042767900048052</v>
      </c>
      <c r="AG12" s="89"/>
      <c r="AH12" s="89"/>
      <c r="AI12" s="90"/>
      <c r="AJ12" s="90"/>
      <c r="AK12" s="90"/>
      <c r="AL12" s="91"/>
      <c r="AM12" s="91"/>
      <c r="AN12" s="91"/>
      <c r="AO12" s="91"/>
      <c r="AP12"/>
      <c r="AQ12" s="91"/>
      <c r="AR12" s="91"/>
      <c r="AS12" s="91"/>
      <c r="AT12" s="91"/>
      <c r="AU12" s="91"/>
    </row>
    <row r="13" spans="1:47" s="88" customFormat="1" x14ac:dyDescent="0.2">
      <c r="A13" s="149"/>
      <c r="B13" s="73" t="s">
        <v>64</v>
      </c>
      <c r="C13" s="150"/>
      <c r="D13" s="72"/>
      <c r="E13" s="73">
        <v>3</v>
      </c>
      <c r="F13" s="74"/>
      <c r="G13" s="74"/>
      <c r="H13" s="74"/>
      <c r="I13" s="76" t="s">
        <v>114</v>
      </c>
      <c r="J13" s="77">
        <v>0</v>
      </c>
      <c r="K13" s="77">
        <v>0</v>
      </c>
      <c r="L13" s="77">
        <v>0</v>
      </c>
      <c r="M13" s="78">
        <v>1073</v>
      </c>
      <c r="N13" s="79">
        <v>538</v>
      </c>
      <c r="O13" s="80">
        <v>1611</v>
      </c>
      <c r="P13" s="81">
        <v>196</v>
      </c>
      <c r="Q13" s="80">
        <v>1807</v>
      </c>
      <c r="R13" s="81">
        <v>6</v>
      </c>
      <c r="S13" s="82">
        <v>105</v>
      </c>
      <c r="T13" s="79">
        <v>115</v>
      </c>
      <c r="U13" s="82">
        <v>0</v>
      </c>
      <c r="V13" s="83">
        <v>2033</v>
      </c>
      <c r="W13" s="79">
        <v>51</v>
      </c>
      <c r="X13" s="84">
        <v>277</v>
      </c>
      <c r="Y13" s="80">
        <v>2084</v>
      </c>
      <c r="Z13" s="82">
        <v>405</v>
      </c>
      <c r="AA13" s="85">
        <v>0.2241283895960155</v>
      </c>
      <c r="AB13"/>
      <c r="AC13" s="86">
        <v>0</v>
      </c>
      <c r="AD13" s="87">
        <v>0.6660459342023588</v>
      </c>
      <c r="AE13" s="85">
        <v>0.3339540657976412</v>
      </c>
      <c r="AG13" s="89"/>
      <c r="AH13" s="89"/>
      <c r="AI13" s="90"/>
      <c r="AJ13" s="90"/>
      <c r="AK13" s="90"/>
      <c r="AL13" s="91"/>
      <c r="AM13" s="91"/>
      <c r="AN13" s="91"/>
      <c r="AO13" s="91"/>
      <c r="AP13"/>
      <c r="AQ13" s="91"/>
      <c r="AR13" s="91"/>
      <c r="AS13" s="91"/>
      <c r="AT13" s="91"/>
      <c r="AU13" s="91"/>
    </row>
    <row r="14" spans="1:47" s="88" customFormat="1" x14ac:dyDescent="0.2">
      <c r="A14" s="69"/>
      <c r="B14" s="70"/>
      <c r="C14" s="71"/>
      <c r="D14" s="151"/>
      <c r="E14" s="70">
        <v>4</v>
      </c>
      <c r="F14" s="152"/>
      <c r="G14" s="96"/>
      <c r="H14" s="96"/>
      <c r="I14" s="153" t="s">
        <v>115</v>
      </c>
      <c r="J14" s="154">
        <v>1</v>
      </c>
      <c r="K14" s="154">
        <v>0</v>
      </c>
      <c r="L14" s="154">
        <v>0</v>
      </c>
      <c r="M14" s="155">
        <v>1196</v>
      </c>
      <c r="N14" s="156">
        <v>602</v>
      </c>
      <c r="O14" s="157">
        <v>1799</v>
      </c>
      <c r="P14" s="158">
        <v>467</v>
      </c>
      <c r="Q14" s="157">
        <v>2266</v>
      </c>
      <c r="R14" s="158">
        <v>12</v>
      </c>
      <c r="S14" s="159">
        <v>15</v>
      </c>
      <c r="T14" s="156">
        <v>2</v>
      </c>
      <c r="U14" s="159">
        <v>0</v>
      </c>
      <c r="V14" s="160">
        <v>2295</v>
      </c>
      <c r="W14" s="156">
        <v>37</v>
      </c>
      <c r="X14" s="161">
        <v>66</v>
      </c>
      <c r="Y14" s="157">
        <v>2332</v>
      </c>
      <c r="Z14" s="159">
        <v>339</v>
      </c>
      <c r="AA14" s="162">
        <v>0.14960282436010591</v>
      </c>
      <c r="AB14"/>
      <c r="AC14" s="163">
        <v>5.5586436909394106E-4</v>
      </c>
      <c r="AD14" s="164">
        <v>0.6648137854363535</v>
      </c>
      <c r="AE14" s="162">
        <v>0.33463035019455251</v>
      </c>
      <c r="AG14" s="97"/>
      <c r="AH14" s="97"/>
      <c r="AI14" s="110"/>
      <c r="AJ14" s="110"/>
      <c r="AK14" s="110"/>
      <c r="AL14" s="111"/>
      <c r="AM14" s="111"/>
      <c r="AN14" s="111"/>
      <c r="AO14" s="111"/>
      <c r="AP14"/>
      <c r="AQ14" s="111"/>
      <c r="AR14" s="111"/>
      <c r="AS14" s="111"/>
      <c r="AT14" s="111"/>
      <c r="AU14" s="111"/>
    </row>
    <row r="15" spans="1:47" x14ac:dyDescent="0.2">
      <c r="A15" s="112"/>
      <c r="B15" s="113" t="s">
        <v>64</v>
      </c>
      <c r="C15" s="114"/>
      <c r="D15" s="115"/>
      <c r="E15" s="113">
        <v>4.0999999999999996</v>
      </c>
      <c r="F15" s="116"/>
      <c r="G15" s="116"/>
      <c r="H15" s="116"/>
      <c r="I15" s="117" t="s">
        <v>116</v>
      </c>
      <c r="J15" s="118">
        <v>0</v>
      </c>
      <c r="K15" s="118">
        <v>0</v>
      </c>
      <c r="L15" s="118">
        <v>0</v>
      </c>
      <c r="M15" s="119">
        <v>362</v>
      </c>
      <c r="N15" s="120">
        <v>141</v>
      </c>
      <c r="O15" s="121">
        <v>503</v>
      </c>
      <c r="P15" s="122">
        <v>170</v>
      </c>
      <c r="Q15" s="121">
        <v>673</v>
      </c>
      <c r="R15" s="122">
        <v>8</v>
      </c>
      <c r="S15" s="104">
        <v>0</v>
      </c>
      <c r="T15" s="120">
        <v>2</v>
      </c>
      <c r="U15" s="104">
        <v>0</v>
      </c>
      <c r="V15" s="123">
        <v>683</v>
      </c>
      <c r="W15" s="120">
        <v>37</v>
      </c>
      <c r="X15" s="124">
        <v>47</v>
      </c>
      <c r="Y15" s="121">
        <v>720</v>
      </c>
      <c r="Z15" s="104">
        <v>131</v>
      </c>
      <c r="AA15" s="125">
        <v>0.19465081723625557</v>
      </c>
      <c r="AC15" s="126">
        <v>0</v>
      </c>
      <c r="AD15" s="127">
        <v>0.71968190854870773</v>
      </c>
      <c r="AE15" s="125">
        <v>0.28031809145129227</v>
      </c>
      <c r="AG15" s="117"/>
      <c r="AH15" s="117"/>
      <c r="AI15" s="128"/>
      <c r="AJ15" s="128"/>
      <c r="AK15" s="128"/>
      <c r="AL15" s="129"/>
      <c r="AM15" s="129"/>
      <c r="AN15" s="129"/>
      <c r="AO15" s="129"/>
      <c r="AQ15" s="129"/>
      <c r="AR15" s="129"/>
      <c r="AS15" s="129"/>
      <c r="AT15" s="129"/>
      <c r="AU15" s="129"/>
    </row>
    <row r="16" spans="1:47" x14ac:dyDescent="0.2">
      <c r="A16" s="112"/>
      <c r="B16" s="113" t="s">
        <v>64</v>
      </c>
      <c r="C16" s="114"/>
      <c r="D16" s="115"/>
      <c r="E16" s="113">
        <v>4.2</v>
      </c>
      <c r="F16" s="116"/>
      <c r="G16" s="116"/>
      <c r="H16" s="116"/>
      <c r="I16" s="117" t="s">
        <v>117</v>
      </c>
      <c r="J16" s="118">
        <v>1</v>
      </c>
      <c r="K16" s="118">
        <v>0</v>
      </c>
      <c r="L16" s="118">
        <v>0</v>
      </c>
      <c r="M16" s="119">
        <v>834</v>
      </c>
      <c r="N16" s="120">
        <v>461</v>
      </c>
      <c r="O16" s="121">
        <v>1296</v>
      </c>
      <c r="P16" s="122">
        <v>297</v>
      </c>
      <c r="Q16" s="121">
        <v>1593</v>
      </c>
      <c r="R16" s="122">
        <v>4</v>
      </c>
      <c r="S16" s="104">
        <v>15</v>
      </c>
      <c r="T16" s="120">
        <v>0</v>
      </c>
      <c r="U16" s="104">
        <v>0</v>
      </c>
      <c r="V16" s="123">
        <v>1612</v>
      </c>
      <c r="W16" s="120">
        <v>0</v>
      </c>
      <c r="X16" s="124">
        <v>19</v>
      </c>
      <c r="Y16" s="121">
        <v>1612</v>
      </c>
      <c r="Z16" s="104">
        <v>208</v>
      </c>
      <c r="AA16" s="125">
        <v>0.13057124921531701</v>
      </c>
      <c r="AC16" s="126">
        <v>7.716049382716049E-4</v>
      </c>
      <c r="AD16" s="127">
        <v>0.64351851851851849</v>
      </c>
      <c r="AE16" s="125">
        <v>0.3557098765432099</v>
      </c>
      <c r="AG16" s="117"/>
      <c r="AH16" s="117"/>
      <c r="AI16" s="128"/>
      <c r="AJ16" s="128"/>
      <c r="AK16" s="128"/>
      <c r="AL16" s="129"/>
      <c r="AM16" s="129"/>
      <c r="AN16" s="129"/>
      <c r="AO16" s="129"/>
      <c r="AQ16" s="129"/>
      <c r="AR16" s="129"/>
      <c r="AS16" s="129"/>
      <c r="AT16" s="129"/>
      <c r="AU16" s="129"/>
    </row>
    <row r="17" spans="1:47" x14ac:dyDescent="0.2">
      <c r="A17" s="130"/>
      <c r="B17" s="131" t="s">
        <v>64</v>
      </c>
      <c r="C17" s="132"/>
      <c r="D17" s="133"/>
      <c r="E17" s="131">
        <v>4.3</v>
      </c>
      <c r="F17" s="134"/>
      <c r="G17" s="134"/>
      <c r="H17" s="134"/>
      <c r="I17" s="135" t="s">
        <v>118</v>
      </c>
      <c r="J17" s="136">
        <v>0</v>
      </c>
      <c r="K17" s="136">
        <v>0</v>
      </c>
      <c r="L17" s="136">
        <v>0</v>
      </c>
      <c r="M17" s="137">
        <v>0</v>
      </c>
      <c r="N17" s="138">
        <v>0</v>
      </c>
      <c r="O17" s="139">
        <v>0</v>
      </c>
      <c r="P17" s="140">
        <v>0</v>
      </c>
      <c r="Q17" s="139">
        <v>0</v>
      </c>
      <c r="R17" s="140">
        <v>0</v>
      </c>
      <c r="S17" s="141">
        <v>0</v>
      </c>
      <c r="T17" s="138">
        <v>0</v>
      </c>
      <c r="U17" s="141">
        <v>0</v>
      </c>
      <c r="V17" s="142">
        <v>0</v>
      </c>
      <c r="W17" s="138">
        <v>0</v>
      </c>
      <c r="X17" s="143">
        <v>0</v>
      </c>
      <c r="Y17" s="139">
        <v>0</v>
      </c>
      <c r="Z17" s="141">
        <v>0</v>
      </c>
      <c r="AA17" s="144">
        <v>0</v>
      </c>
      <c r="AC17" s="145">
        <v>0</v>
      </c>
      <c r="AD17" s="146">
        <v>0</v>
      </c>
      <c r="AE17" s="144">
        <v>0</v>
      </c>
      <c r="AG17" s="135"/>
      <c r="AH17" s="135"/>
      <c r="AI17" s="147"/>
      <c r="AJ17" s="147"/>
      <c r="AK17" s="147"/>
      <c r="AL17" s="148"/>
      <c r="AM17" s="148"/>
      <c r="AN17" s="148"/>
      <c r="AO17" s="148"/>
      <c r="AQ17" s="148"/>
      <c r="AR17" s="148"/>
      <c r="AS17" s="148"/>
      <c r="AT17" s="148"/>
      <c r="AU17" s="148"/>
    </row>
    <row r="18" spans="1:47" x14ac:dyDescent="0.2">
      <c r="A18" s="69"/>
      <c r="B18" s="70"/>
      <c r="C18" s="71"/>
      <c r="D18" s="151"/>
      <c r="E18" s="70">
        <v>5</v>
      </c>
      <c r="F18" s="152"/>
      <c r="G18" s="96"/>
      <c r="H18" s="96"/>
      <c r="I18" s="153" t="s">
        <v>119</v>
      </c>
      <c r="J18" s="154">
        <v>0</v>
      </c>
      <c r="K18" s="154">
        <v>775</v>
      </c>
      <c r="L18" s="154">
        <v>298</v>
      </c>
      <c r="M18" s="155">
        <v>1073</v>
      </c>
      <c r="N18" s="156">
        <v>964</v>
      </c>
      <c r="O18" s="157">
        <v>2037</v>
      </c>
      <c r="P18" s="158">
        <v>1098</v>
      </c>
      <c r="Q18" s="157">
        <v>3135</v>
      </c>
      <c r="R18" s="158">
        <v>0</v>
      </c>
      <c r="S18" s="159">
        <v>2</v>
      </c>
      <c r="T18" s="156">
        <v>171</v>
      </c>
      <c r="U18" s="159">
        <v>0</v>
      </c>
      <c r="V18" s="160">
        <v>3308</v>
      </c>
      <c r="W18" s="156">
        <v>56</v>
      </c>
      <c r="X18" s="161">
        <v>229</v>
      </c>
      <c r="Y18" s="157">
        <v>3364</v>
      </c>
      <c r="Z18" s="159">
        <v>192</v>
      </c>
      <c r="AA18" s="162">
        <v>6.1244019138755983E-2</v>
      </c>
      <c r="AC18" s="163">
        <v>0</v>
      </c>
      <c r="AD18" s="164">
        <v>0.5267550319096711</v>
      </c>
      <c r="AE18" s="162">
        <v>0.4732449680903289</v>
      </c>
      <c r="AG18" s="97"/>
      <c r="AH18" s="97"/>
      <c r="AI18" s="110"/>
      <c r="AJ18" s="110"/>
      <c r="AK18" s="110"/>
      <c r="AL18" s="111"/>
      <c r="AM18" s="111"/>
      <c r="AN18" s="111"/>
      <c r="AO18" s="111"/>
      <c r="AQ18" s="111"/>
      <c r="AR18" s="111"/>
      <c r="AS18" s="111"/>
      <c r="AT18" s="111"/>
      <c r="AU18" s="111"/>
    </row>
    <row r="19" spans="1:47" x14ac:dyDescent="0.2">
      <c r="A19" s="112"/>
      <c r="B19" s="113" t="s">
        <v>64</v>
      </c>
      <c r="C19" s="114"/>
      <c r="D19" s="115"/>
      <c r="E19" s="113">
        <v>5.0999999999999996</v>
      </c>
      <c r="F19" s="116"/>
      <c r="G19" s="116"/>
      <c r="H19" s="116"/>
      <c r="I19" s="117" t="s">
        <v>120</v>
      </c>
      <c r="J19" s="118">
        <v>0</v>
      </c>
      <c r="K19" s="118">
        <v>437</v>
      </c>
      <c r="L19" s="118">
        <v>200</v>
      </c>
      <c r="M19" s="118">
        <v>637</v>
      </c>
      <c r="N19" s="120">
        <v>584</v>
      </c>
      <c r="O19" s="121">
        <v>1221</v>
      </c>
      <c r="P19" s="122">
        <v>456</v>
      </c>
      <c r="Q19" s="121">
        <v>1677</v>
      </c>
      <c r="R19" s="122">
        <v>0</v>
      </c>
      <c r="S19" s="104">
        <v>1</v>
      </c>
      <c r="T19" s="120">
        <v>0</v>
      </c>
      <c r="U19" s="104">
        <v>0</v>
      </c>
      <c r="V19" s="123">
        <v>1678</v>
      </c>
      <c r="W19" s="120">
        <v>0</v>
      </c>
      <c r="X19" s="124">
        <v>1</v>
      </c>
      <c r="Y19" s="121">
        <v>1678</v>
      </c>
      <c r="Z19" s="104">
        <v>70</v>
      </c>
      <c r="AA19" s="125">
        <v>4.1741204531902207E-2</v>
      </c>
      <c r="AC19" s="126">
        <v>0</v>
      </c>
      <c r="AD19" s="127">
        <v>0.52170352170352174</v>
      </c>
      <c r="AE19" s="125">
        <v>0.47829647829647831</v>
      </c>
      <c r="AG19" s="117"/>
      <c r="AH19" s="117"/>
      <c r="AI19" s="128"/>
      <c r="AJ19" s="128"/>
      <c r="AK19" s="128"/>
      <c r="AL19" s="129"/>
      <c r="AM19" s="129"/>
      <c r="AN19" s="129"/>
      <c r="AO19" s="129"/>
      <c r="AQ19" s="129"/>
      <c r="AR19" s="129"/>
      <c r="AS19" s="129"/>
      <c r="AT19" s="129"/>
      <c r="AU19" s="129"/>
    </row>
    <row r="20" spans="1:47" x14ac:dyDescent="0.2">
      <c r="A20" s="112"/>
      <c r="B20" s="113" t="s">
        <v>64</v>
      </c>
      <c r="C20" s="114"/>
      <c r="D20" s="115"/>
      <c r="E20" s="113">
        <v>5.2</v>
      </c>
      <c r="F20" s="116"/>
      <c r="G20" s="116"/>
      <c r="H20" s="116"/>
      <c r="I20" s="117" t="s">
        <v>121</v>
      </c>
      <c r="J20" s="118">
        <v>0</v>
      </c>
      <c r="K20" s="118">
        <v>90</v>
      </c>
      <c r="L20" s="118">
        <v>36</v>
      </c>
      <c r="M20" s="119">
        <v>126</v>
      </c>
      <c r="N20" s="120">
        <v>65</v>
      </c>
      <c r="O20" s="121">
        <v>191</v>
      </c>
      <c r="P20" s="122">
        <v>86</v>
      </c>
      <c r="Q20" s="121">
        <v>277</v>
      </c>
      <c r="R20" s="122">
        <v>0</v>
      </c>
      <c r="S20" s="104">
        <v>0</v>
      </c>
      <c r="T20" s="120">
        <v>38</v>
      </c>
      <c r="U20" s="104">
        <v>0</v>
      </c>
      <c r="V20" s="123">
        <v>315</v>
      </c>
      <c r="W20" s="120">
        <v>0</v>
      </c>
      <c r="X20" s="124">
        <v>38</v>
      </c>
      <c r="Y20" s="121">
        <v>315</v>
      </c>
      <c r="Z20" s="104">
        <v>24</v>
      </c>
      <c r="AA20" s="125">
        <v>8.6642599277978335E-2</v>
      </c>
      <c r="AC20" s="126">
        <v>0</v>
      </c>
      <c r="AD20" s="127">
        <v>0.65968586387434558</v>
      </c>
      <c r="AE20" s="125">
        <v>0.34031413612565448</v>
      </c>
      <c r="AG20" s="117"/>
      <c r="AH20" s="117"/>
      <c r="AI20" s="128"/>
      <c r="AJ20" s="128"/>
      <c r="AK20" s="128"/>
      <c r="AL20" s="129"/>
      <c r="AM20" s="129"/>
      <c r="AN20" s="129"/>
      <c r="AO20" s="129"/>
      <c r="AQ20" s="129"/>
      <c r="AR20" s="129"/>
      <c r="AS20" s="129"/>
      <c r="AT20" s="129"/>
      <c r="AU20" s="129"/>
    </row>
    <row r="21" spans="1:47" x14ac:dyDescent="0.2">
      <c r="A21" s="112"/>
      <c r="B21" s="113" t="s">
        <v>64</v>
      </c>
      <c r="C21" s="114"/>
      <c r="D21" s="115"/>
      <c r="E21" s="113">
        <v>5.3</v>
      </c>
      <c r="F21" s="116"/>
      <c r="G21" s="116"/>
      <c r="H21" s="116"/>
      <c r="I21" s="117" t="s">
        <v>122</v>
      </c>
      <c r="J21" s="118">
        <v>0</v>
      </c>
      <c r="K21" s="118">
        <v>177</v>
      </c>
      <c r="L21" s="118">
        <v>62</v>
      </c>
      <c r="M21" s="119">
        <v>239</v>
      </c>
      <c r="N21" s="120">
        <v>143</v>
      </c>
      <c r="O21" s="121">
        <v>382</v>
      </c>
      <c r="P21" s="122">
        <v>108</v>
      </c>
      <c r="Q21" s="121">
        <v>490</v>
      </c>
      <c r="R21" s="122">
        <v>0</v>
      </c>
      <c r="S21" s="104">
        <v>1</v>
      </c>
      <c r="T21" s="120">
        <v>0</v>
      </c>
      <c r="U21" s="104">
        <v>0</v>
      </c>
      <c r="V21" s="123">
        <v>491</v>
      </c>
      <c r="W21" s="120">
        <v>0</v>
      </c>
      <c r="X21" s="124">
        <v>1</v>
      </c>
      <c r="Y21" s="121">
        <v>491</v>
      </c>
      <c r="Z21" s="104">
        <v>53</v>
      </c>
      <c r="AA21" s="125">
        <v>0.10816326530612246</v>
      </c>
      <c r="AC21" s="126">
        <v>0</v>
      </c>
      <c r="AD21" s="127">
        <v>0.62565445026178013</v>
      </c>
      <c r="AE21" s="125">
        <v>0.37434554973821987</v>
      </c>
      <c r="AG21" s="117"/>
      <c r="AH21" s="117"/>
      <c r="AI21" s="128"/>
      <c r="AJ21" s="128"/>
      <c r="AK21" s="128"/>
      <c r="AL21" s="129"/>
      <c r="AM21" s="129"/>
      <c r="AN21" s="129"/>
      <c r="AO21" s="129"/>
      <c r="AQ21" s="129"/>
      <c r="AR21" s="129"/>
      <c r="AS21" s="129"/>
      <c r="AT21" s="129"/>
      <c r="AU21" s="129"/>
    </row>
    <row r="22" spans="1:47" x14ac:dyDescent="0.2">
      <c r="A22" s="112"/>
      <c r="B22" s="113" t="s">
        <v>64</v>
      </c>
      <c r="C22" s="114"/>
      <c r="D22" s="115"/>
      <c r="E22" s="113">
        <v>5.4</v>
      </c>
      <c r="F22" s="116"/>
      <c r="G22" s="116"/>
      <c r="H22" s="116"/>
      <c r="I22" s="117" t="s">
        <v>123</v>
      </c>
      <c r="J22" s="118">
        <v>0</v>
      </c>
      <c r="K22" s="118">
        <v>71</v>
      </c>
      <c r="L22" s="118">
        <v>0</v>
      </c>
      <c r="M22" s="119">
        <v>71</v>
      </c>
      <c r="N22" s="120">
        <v>0</v>
      </c>
      <c r="O22" s="121">
        <v>71</v>
      </c>
      <c r="P22" s="122">
        <v>0</v>
      </c>
      <c r="Q22" s="121">
        <v>71</v>
      </c>
      <c r="R22" s="122">
        <v>0</v>
      </c>
      <c r="S22" s="104">
        <v>0</v>
      </c>
      <c r="T22" s="120">
        <v>0</v>
      </c>
      <c r="U22" s="104">
        <v>0</v>
      </c>
      <c r="V22" s="123">
        <v>71</v>
      </c>
      <c r="W22" s="120">
        <v>0</v>
      </c>
      <c r="X22" s="124">
        <v>0</v>
      </c>
      <c r="Y22" s="121">
        <v>71</v>
      </c>
      <c r="Z22" s="104">
        <v>5</v>
      </c>
      <c r="AA22" s="125">
        <v>7.0422535211267609E-2</v>
      </c>
      <c r="AC22" s="126">
        <v>0</v>
      </c>
      <c r="AD22" s="127">
        <v>1</v>
      </c>
      <c r="AE22" s="125">
        <v>0</v>
      </c>
      <c r="AG22" s="117"/>
      <c r="AH22" s="117"/>
      <c r="AI22" s="128"/>
      <c r="AJ22" s="128"/>
      <c r="AK22" s="128"/>
      <c r="AL22" s="129"/>
      <c r="AM22" s="129"/>
      <c r="AN22" s="129"/>
      <c r="AO22" s="129"/>
      <c r="AQ22" s="129"/>
      <c r="AR22" s="129"/>
      <c r="AS22" s="129"/>
      <c r="AT22" s="129"/>
      <c r="AU22" s="129"/>
    </row>
    <row r="23" spans="1:47" x14ac:dyDescent="0.2">
      <c r="A23" s="112"/>
      <c r="B23" s="113" t="s">
        <v>64</v>
      </c>
      <c r="C23" s="114"/>
      <c r="D23" s="115"/>
      <c r="E23" s="113">
        <v>5.5</v>
      </c>
      <c r="F23" s="116"/>
      <c r="G23" s="116"/>
      <c r="H23" s="116"/>
      <c r="I23" s="117" t="s">
        <v>124</v>
      </c>
      <c r="J23" s="118">
        <v>0</v>
      </c>
      <c r="K23" s="118">
        <v>0</v>
      </c>
      <c r="L23" s="118">
        <v>0</v>
      </c>
      <c r="M23" s="119">
        <v>0</v>
      </c>
      <c r="N23" s="120">
        <v>172</v>
      </c>
      <c r="O23" s="121">
        <v>172</v>
      </c>
      <c r="P23" s="122">
        <v>448</v>
      </c>
      <c r="Q23" s="121">
        <v>620</v>
      </c>
      <c r="R23" s="122">
        <v>0</v>
      </c>
      <c r="S23" s="104">
        <v>0</v>
      </c>
      <c r="T23" s="120">
        <v>133</v>
      </c>
      <c r="U23" s="104">
        <v>0</v>
      </c>
      <c r="V23" s="123">
        <v>753</v>
      </c>
      <c r="W23" s="120">
        <v>56</v>
      </c>
      <c r="X23" s="124">
        <v>189</v>
      </c>
      <c r="Y23" s="121">
        <v>809</v>
      </c>
      <c r="Z23" s="104">
        <v>40</v>
      </c>
      <c r="AA23" s="125">
        <v>6.4516129032258063E-2</v>
      </c>
      <c r="AC23" s="126">
        <v>0</v>
      </c>
      <c r="AD23" s="127">
        <v>0</v>
      </c>
      <c r="AE23" s="125">
        <v>1</v>
      </c>
      <c r="AG23" s="117"/>
      <c r="AH23" s="117"/>
      <c r="AI23" s="128"/>
      <c r="AJ23" s="128"/>
      <c r="AK23" s="128"/>
      <c r="AL23" s="129"/>
      <c r="AM23" s="129"/>
      <c r="AN23" s="129"/>
      <c r="AO23" s="129"/>
      <c r="AQ23" s="129"/>
      <c r="AR23" s="129"/>
      <c r="AS23" s="129"/>
      <c r="AT23" s="129"/>
      <c r="AU23" s="129"/>
    </row>
    <row r="24" spans="1:47" ht="13.5" thickBot="1" x14ac:dyDescent="0.25">
      <c r="A24" s="165"/>
      <c r="B24" s="166" t="s">
        <v>64</v>
      </c>
      <c r="C24" s="167"/>
      <c r="D24" s="168"/>
      <c r="E24" s="166">
        <v>7</v>
      </c>
      <c r="F24" s="75"/>
      <c r="G24" s="75"/>
      <c r="H24" s="75"/>
      <c r="I24" s="89" t="s">
        <v>125</v>
      </c>
      <c r="J24" s="169">
        <v>0</v>
      </c>
      <c r="K24" s="169">
        <v>0</v>
      </c>
      <c r="L24" s="169">
        <v>0</v>
      </c>
      <c r="M24" s="170">
        <v>409</v>
      </c>
      <c r="N24" s="171">
        <v>162</v>
      </c>
      <c r="O24" s="172">
        <v>571</v>
      </c>
      <c r="P24" s="173">
        <v>19</v>
      </c>
      <c r="Q24" s="172">
        <v>590</v>
      </c>
      <c r="R24" s="173">
        <v>4</v>
      </c>
      <c r="S24" s="174">
        <v>0</v>
      </c>
      <c r="T24" s="171">
        <v>25</v>
      </c>
      <c r="U24" s="174">
        <v>0</v>
      </c>
      <c r="V24" s="175">
        <v>619</v>
      </c>
      <c r="W24" s="171">
        <v>146</v>
      </c>
      <c r="X24" s="176">
        <v>175</v>
      </c>
      <c r="Y24" s="172">
        <v>765</v>
      </c>
      <c r="Z24" s="174">
        <v>171</v>
      </c>
      <c r="AA24" s="177">
        <v>0.28983050847457625</v>
      </c>
      <c r="AC24" s="178">
        <v>0</v>
      </c>
      <c r="AD24" s="179">
        <v>0.71628721541155871</v>
      </c>
      <c r="AE24" s="177">
        <v>0.28371278458844135</v>
      </c>
      <c r="AG24" s="89"/>
      <c r="AH24" s="89"/>
      <c r="AI24" s="90"/>
      <c r="AJ24" s="90"/>
      <c r="AK24" s="90"/>
      <c r="AL24" s="91"/>
      <c r="AM24" s="91"/>
      <c r="AN24" s="91"/>
      <c r="AO24" s="91"/>
      <c r="AQ24" s="91"/>
      <c r="AR24" s="91"/>
      <c r="AS24" s="91"/>
      <c r="AT24" s="91"/>
      <c r="AU24" s="91"/>
    </row>
    <row r="25" spans="1:47" ht="13.5" thickBot="1" x14ac:dyDescent="0.25">
      <c r="A25" s="180"/>
      <c r="B25" s="181"/>
      <c r="C25" s="182"/>
      <c r="D25" s="183"/>
      <c r="E25" s="184" t="s">
        <v>64</v>
      </c>
      <c r="F25" s="185"/>
      <c r="G25" s="186"/>
      <c r="H25" s="186"/>
      <c r="I25" s="187" t="s">
        <v>37</v>
      </c>
      <c r="J25" s="188">
        <v>1</v>
      </c>
      <c r="K25" s="188">
        <v>791</v>
      </c>
      <c r="L25" s="188">
        <v>298</v>
      </c>
      <c r="M25" s="189">
        <v>7948</v>
      </c>
      <c r="N25" s="190">
        <v>4374</v>
      </c>
      <c r="O25" s="191">
        <v>12323</v>
      </c>
      <c r="P25" s="192">
        <v>2512</v>
      </c>
      <c r="Q25" s="191">
        <v>14835</v>
      </c>
      <c r="R25" s="192">
        <v>57</v>
      </c>
      <c r="S25" s="193">
        <v>149</v>
      </c>
      <c r="T25" s="190">
        <v>1447</v>
      </c>
      <c r="U25" s="193">
        <v>0</v>
      </c>
      <c r="V25" s="194">
        <v>16488</v>
      </c>
      <c r="W25" s="195">
        <v>940</v>
      </c>
      <c r="X25" s="196">
        <v>2593</v>
      </c>
      <c r="Y25" s="191">
        <v>17428</v>
      </c>
      <c r="Z25" s="193">
        <v>2761</v>
      </c>
      <c r="AA25" s="197">
        <v>0.1861139197842939</v>
      </c>
      <c r="AC25" s="198">
        <v>8.1149070843138842E-5</v>
      </c>
      <c r="AD25" s="199">
        <v>0.64497281506126758</v>
      </c>
      <c r="AE25" s="197">
        <v>0.35494603586788931</v>
      </c>
      <c r="AG25" s="200"/>
      <c r="AH25" s="200"/>
      <c r="AI25" s="201"/>
      <c r="AJ25" s="201"/>
      <c r="AK25" s="201"/>
      <c r="AL25" s="202"/>
      <c r="AM25" s="202"/>
      <c r="AN25" s="202"/>
      <c r="AO25" s="202"/>
      <c r="AQ25" s="202"/>
      <c r="AR25" s="202"/>
      <c r="AS25" s="202"/>
      <c r="AT25" s="202"/>
      <c r="AU25" s="202"/>
    </row>
    <row r="26" spans="1:47" ht="15.75" customHeight="1" x14ac:dyDescent="0.2">
      <c r="A26" s="203"/>
      <c r="B26" s="204"/>
      <c r="C26" s="205"/>
      <c r="D26" s="206"/>
      <c r="E26" s="207"/>
      <c r="F26" s="208"/>
      <c r="I26" s="210" t="s">
        <v>126</v>
      </c>
      <c r="W26" s="211"/>
      <c r="X26" s="211"/>
      <c r="Y26" s="211"/>
      <c r="AD26" s="212">
        <v>0</v>
      </c>
      <c r="AH26" s="213"/>
      <c r="AL26" s="215"/>
      <c r="AM26" s="215"/>
      <c r="AN26" s="215"/>
      <c r="AO26" s="215"/>
      <c r="AQ26" s="215"/>
      <c r="AR26" s="215"/>
      <c r="AS26" s="215"/>
      <c r="AT26" s="215"/>
      <c r="AU26" s="215"/>
    </row>
    <row r="27" spans="1:47" x14ac:dyDescent="0.2">
      <c r="A27" s="216"/>
      <c r="B27" s="217" t="s">
        <v>127</v>
      </c>
      <c r="C27" s="218"/>
      <c r="D27" s="219"/>
      <c r="E27" s="219">
        <v>4</v>
      </c>
      <c r="F27" s="220"/>
      <c r="G27" s="221"/>
      <c r="H27" s="222"/>
      <c r="I27" s="223" t="s">
        <v>128</v>
      </c>
      <c r="J27" s="224">
        <v>0</v>
      </c>
      <c r="K27" s="224">
        <v>0</v>
      </c>
      <c r="L27" s="224">
        <v>0</v>
      </c>
      <c r="M27" s="225">
        <v>60</v>
      </c>
      <c r="N27" s="226">
        <v>37</v>
      </c>
      <c r="O27" s="227">
        <v>97</v>
      </c>
      <c r="P27" s="228">
        <v>51</v>
      </c>
      <c r="Q27" s="227">
        <v>148</v>
      </c>
      <c r="R27" s="228">
        <v>2</v>
      </c>
      <c r="S27" s="229">
        <v>22</v>
      </c>
      <c r="T27" s="226">
        <v>3</v>
      </c>
      <c r="U27" s="226">
        <v>0</v>
      </c>
      <c r="V27" s="230">
        <v>175</v>
      </c>
      <c r="W27" s="226">
        <v>232</v>
      </c>
      <c r="X27" s="231">
        <v>259</v>
      </c>
      <c r="Y27" s="227">
        <v>407</v>
      </c>
      <c r="Z27" s="229">
        <v>27</v>
      </c>
      <c r="AA27" s="232">
        <v>0.18243243243243243</v>
      </c>
      <c r="AC27" s="233">
        <v>0</v>
      </c>
      <c r="AD27" s="234">
        <v>0.61855670103092786</v>
      </c>
      <c r="AE27" s="232">
        <v>0.38144329896907214</v>
      </c>
      <c r="AG27" s="223"/>
      <c r="AH27" s="223"/>
      <c r="AI27" s="235"/>
      <c r="AJ27" s="235"/>
      <c r="AK27" s="235"/>
      <c r="AL27" s="235"/>
      <c r="AM27" s="235"/>
      <c r="AN27" s="235"/>
      <c r="AO27" s="235"/>
      <c r="AQ27" s="235"/>
      <c r="AR27" s="235"/>
      <c r="AS27" s="235"/>
      <c r="AT27" s="235"/>
      <c r="AU27" s="235"/>
    </row>
    <row r="28" spans="1:47" x14ac:dyDescent="0.2">
      <c r="A28" s="112"/>
      <c r="B28" s="113" t="s">
        <v>127</v>
      </c>
      <c r="C28" s="114"/>
      <c r="D28" s="115"/>
      <c r="E28" s="115">
        <v>11</v>
      </c>
      <c r="F28" s="116"/>
      <c r="G28" s="116"/>
      <c r="H28" s="116"/>
      <c r="I28" s="117" t="s">
        <v>129</v>
      </c>
      <c r="J28" s="118">
        <v>0</v>
      </c>
      <c r="K28" s="118">
        <v>0</v>
      </c>
      <c r="L28" s="118">
        <v>0</v>
      </c>
      <c r="M28" s="119">
        <v>1073</v>
      </c>
      <c r="N28" s="120">
        <v>622</v>
      </c>
      <c r="O28" s="121">
        <v>1695</v>
      </c>
      <c r="P28" s="122">
        <v>196</v>
      </c>
      <c r="Q28" s="121">
        <v>1891</v>
      </c>
      <c r="R28" s="122">
        <v>6</v>
      </c>
      <c r="S28" s="104">
        <v>105</v>
      </c>
      <c r="T28" s="120">
        <v>210</v>
      </c>
      <c r="U28" s="120">
        <v>0</v>
      </c>
      <c r="V28" s="123">
        <v>2212</v>
      </c>
      <c r="W28" s="120">
        <v>71</v>
      </c>
      <c r="X28" s="124">
        <v>392</v>
      </c>
      <c r="Y28" s="121">
        <v>2283</v>
      </c>
      <c r="Z28" s="104">
        <v>427</v>
      </c>
      <c r="AA28" s="125">
        <v>0.22580645161290322</v>
      </c>
      <c r="AC28" s="126">
        <v>0</v>
      </c>
      <c r="AD28" s="127">
        <v>0.63303834808259585</v>
      </c>
      <c r="AE28" s="125">
        <v>0.36696165191740415</v>
      </c>
      <c r="AG28" s="117"/>
      <c r="AH28" s="117"/>
      <c r="AI28" s="128"/>
      <c r="AJ28" s="128"/>
      <c r="AK28" s="128"/>
      <c r="AL28" s="129"/>
      <c r="AM28" s="129"/>
      <c r="AN28" s="129"/>
      <c r="AO28" s="129"/>
      <c r="AQ28" s="129"/>
      <c r="AR28" s="129"/>
      <c r="AS28" s="129"/>
      <c r="AT28" s="129"/>
      <c r="AU28" s="129"/>
    </row>
    <row r="29" spans="1:47" x14ac:dyDescent="0.2">
      <c r="A29" s="112"/>
      <c r="B29" s="113" t="s">
        <v>127</v>
      </c>
      <c r="C29" s="114"/>
      <c r="D29" s="115"/>
      <c r="E29" s="115">
        <v>15</v>
      </c>
      <c r="F29" s="116"/>
      <c r="G29" s="116"/>
      <c r="H29" s="116"/>
      <c r="I29" s="117" t="s">
        <v>130</v>
      </c>
      <c r="J29" s="118">
        <v>0</v>
      </c>
      <c r="K29" s="118">
        <v>16</v>
      </c>
      <c r="L29" s="118">
        <v>0</v>
      </c>
      <c r="M29" s="119">
        <v>1655</v>
      </c>
      <c r="N29" s="120">
        <v>658</v>
      </c>
      <c r="O29" s="121">
        <v>2313</v>
      </c>
      <c r="P29" s="122">
        <v>139</v>
      </c>
      <c r="Q29" s="121">
        <v>2452</v>
      </c>
      <c r="R29" s="122">
        <v>11</v>
      </c>
      <c r="S29" s="104">
        <v>1</v>
      </c>
      <c r="T29" s="120">
        <v>121</v>
      </c>
      <c r="U29" s="120">
        <v>0</v>
      </c>
      <c r="V29" s="123">
        <v>2585</v>
      </c>
      <c r="W29" s="120">
        <v>281</v>
      </c>
      <c r="X29" s="124">
        <v>414</v>
      </c>
      <c r="Y29" s="121">
        <v>2866</v>
      </c>
      <c r="Z29" s="104">
        <v>607</v>
      </c>
      <c r="AA29" s="125">
        <v>0.24755301794453508</v>
      </c>
      <c r="AC29" s="126">
        <v>0</v>
      </c>
      <c r="AD29" s="127">
        <v>0.71552096843925639</v>
      </c>
      <c r="AE29" s="125">
        <v>0.28447903156074361</v>
      </c>
      <c r="AG29" s="117"/>
      <c r="AH29" s="117"/>
      <c r="AI29" s="128"/>
      <c r="AJ29" s="128"/>
      <c r="AK29" s="128"/>
      <c r="AL29" s="129"/>
      <c r="AM29" s="129"/>
      <c r="AN29" s="129"/>
      <c r="AO29" s="129"/>
      <c r="AQ29" s="129"/>
      <c r="AR29" s="129"/>
      <c r="AS29" s="129"/>
      <c r="AT29" s="129"/>
      <c r="AU29" s="129"/>
    </row>
    <row r="30" spans="1:47" x14ac:dyDescent="0.2">
      <c r="A30" s="112"/>
      <c r="B30" s="113" t="s">
        <v>127</v>
      </c>
      <c r="C30" s="114"/>
      <c r="D30" s="115"/>
      <c r="E30" s="115">
        <v>70</v>
      </c>
      <c r="F30" s="116"/>
      <c r="G30" s="116"/>
      <c r="H30" s="116"/>
      <c r="I30" s="117" t="s">
        <v>131</v>
      </c>
      <c r="J30" s="118">
        <v>0</v>
      </c>
      <c r="K30" s="118">
        <v>0</v>
      </c>
      <c r="L30" s="118">
        <v>0</v>
      </c>
      <c r="M30" s="119">
        <v>1561</v>
      </c>
      <c r="N30" s="120">
        <v>740</v>
      </c>
      <c r="O30" s="121">
        <v>2301</v>
      </c>
      <c r="P30" s="122">
        <v>404</v>
      </c>
      <c r="Q30" s="121">
        <v>2705</v>
      </c>
      <c r="R30" s="122">
        <v>14</v>
      </c>
      <c r="S30" s="104">
        <v>4</v>
      </c>
      <c r="T30" s="120">
        <v>25</v>
      </c>
      <c r="U30" s="120">
        <v>0</v>
      </c>
      <c r="V30" s="123">
        <v>2748</v>
      </c>
      <c r="W30" s="120">
        <v>23</v>
      </c>
      <c r="X30" s="124">
        <v>66</v>
      </c>
      <c r="Y30" s="121">
        <v>2771</v>
      </c>
      <c r="Z30" s="104">
        <v>691</v>
      </c>
      <c r="AA30" s="125">
        <v>0.255452865064695</v>
      </c>
      <c r="AC30" s="126">
        <v>0</v>
      </c>
      <c r="AD30" s="127">
        <v>0.67840069534984793</v>
      </c>
      <c r="AE30" s="125">
        <v>0.32159930465015213</v>
      </c>
      <c r="AG30" s="117"/>
      <c r="AH30" s="117"/>
      <c r="AI30" s="128"/>
      <c r="AJ30" s="128"/>
      <c r="AK30" s="128"/>
      <c r="AL30" s="129"/>
      <c r="AM30" s="129"/>
      <c r="AN30" s="129"/>
      <c r="AO30" s="129"/>
      <c r="AQ30" s="129"/>
      <c r="AR30" s="129"/>
      <c r="AS30" s="129"/>
      <c r="AT30" s="129"/>
      <c r="AU30" s="129"/>
    </row>
    <row r="31" spans="1:47" x14ac:dyDescent="0.2">
      <c r="A31" s="112"/>
      <c r="B31" s="113" t="s">
        <v>127</v>
      </c>
      <c r="C31" s="114"/>
      <c r="D31" s="115"/>
      <c r="E31" s="115">
        <v>78</v>
      </c>
      <c r="F31" s="116"/>
      <c r="G31" s="116"/>
      <c r="H31" s="116"/>
      <c r="I31" s="117" t="s">
        <v>132</v>
      </c>
      <c r="J31" s="118">
        <v>0</v>
      </c>
      <c r="K31" s="118">
        <v>0</v>
      </c>
      <c r="L31" s="118">
        <v>0</v>
      </c>
      <c r="M31" s="119">
        <v>1330</v>
      </c>
      <c r="N31" s="120">
        <v>751</v>
      </c>
      <c r="O31" s="121">
        <v>2081</v>
      </c>
      <c r="P31" s="122">
        <v>159</v>
      </c>
      <c r="Q31" s="121">
        <v>2240</v>
      </c>
      <c r="R31" s="122">
        <v>12</v>
      </c>
      <c r="S31" s="104">
        <v>0</v>
      </c>
      <c r="T31" s="120">
        <v>981</v>
      </c>
      <c r="U31" s="120">
        <v>0</v>
      </c>
      <c r="V31" s="123">
        <v>3233</v>
      </c>
      <c r="W31" s="120">
        <v>192</v>
      </c>
      <c r="X31" s="124">
        <v>1185</v>
      </c>
      <c r="Y31" s="121">
        <v>3425</v>
      </c>
      <c r="Z31" s="104">
        <v>478</v>
      </c>
      <c r="AA31" s="125">
        <v>0.21339285714285713</v>
      </c>
      <c r="AC31" s="126">
        <v>0</v>
      </c>
      <c r="AD31" s="127">
        <v>0.63911580970687165</v>
      </c>
      <c r="AE31" s="125">
        <v>0.36088419029312829</v>
      </c>
      <c r="AG31" s="117"/>
      <c r="AH31" s="117"/>
      <c r="AI31" s="128"/>
      <c r="AJ31" s="128"/>
      <c r="AK31" s="128"/>
      <c r="AL31" s="129"/>
      <c r="AM31" s="129"/>
      <c r="AN31" s="129"/>
      <c r="AO31" s="129"/>
      <c r="AQ31" s="129"/>
      <c r="AR31" s="129"/>
      <c r="AS31" s="129"/>
      <c r="AT31" s="129"/>
      <c r="AU31" s="129"/>
    </row>
    <row r="32" spans="1:47" x14ac:dyDescent="0.2">
      <c r="A32" s="112"/>
      <c r="B32" s="113" t="s">
        <v>127</v>
      </c>
      <c r="C32" s="114"/>
      <c r="D32" s="115"/>
      <c r="E32" s="115">
        <v>80</v>
      </c>
      <c r="F32" s="116"/>
      <c r="G32" s="116"/>
      <c r="H32" s="116"/>
      <c r="I32" s="117" t="s">
        <v>133</v>
      </c>
      <c r="J32" s="118">
        <v>1</v>
      </c>
      <c r="K32" s="118">
        <v>71</v>
      </c>
      <c r="L32" s="118">
        <v>0</v>
      </c>
      <c r="M32" s="119">
        <v>1267</v>
      </c>
      <c r="N32" s="120">
        <v>602</v>
      </c>
      <c r="O32" s="121">
        <v>1870</v>
      </c>
      <c r="P32" s="122">
        <v>515</v>
      </c>
      <c r="Q32" s="121">
        <v>2385</v>
      </c>
      <c r="R32" s="122">
        <v>12</v>
      </c>
      <c r="S32" s="104">
        <v>15</v>
      </c>
      <c r="T32" s="120">
        <v>2</v>
      </c>
      <c r="U32" s="120">
        <v>0</v>
      </c>
      <c r="V32" s="123">
        <v>2414</v>
      </c>
      <c r="W32" s="120">
        <v>37</v>
      </c>
      <c r="X32" s="124">
        <v>66</v>
      </c>
      <c r="Y32" s="121">
        <v>2451</v>
      </c>
      <c r="Z32" s="104">
        <v>344</v>
      </c>
      <c r="AA32" s="125">
        <v>0.14423480083857443</v>
      </c>
      <c r="AC32" s="126">
        <v>5.3475935828877007E-4</v>
      </c>
      <c r="AD32" s="127">
        <v>0.67754010695187161</v>
      </c>
      <c r="AE32" s="125">
        <v>0.32192513368983955</v>
      </c>
      <c r="AG32" s="117"/>
      <c r="AH32" s="117"/>
      <c r="AI32" s="128"/>
      <c r="AJ32" s="128"/>
      <c r="AK32" s="128"/>
      <c r="AL32" s="129"/>
      <c r="AM32" s="129"/>
      <c r="AN32" s="129"/>
      <c r="AO32" s="129"/>
      <c r="AQ32" s="129"/>
      <c r="AR32" s="129"/>
      <c r="AS32" s="129"/>
      <c r="AT32" s="129"/>
      <c r="AU32" s="129"/>
    </row>
    <row r="33" spans="1:47" x14ac:dyDescent="0.2">
      <c r="A33" s="112"/>
      <c r="B33" s="113" t="s">
        <v>127</v>
      </c>
      <c r="C33" s="114"/>
      <c r="D33" s="115"/>
      <c r="E33" s="115">
        <v>20</v>
      </c>
      <c r="F33" s="116"/>
      <c r="G33" s="116"/>
      <c r="H33" s="116"/>
      <c r="I33" s="117" t="s">
        <v>134</v>
      </c>
      <c r="J33" s="118">
        <v>0</v>
      </c>
      <c r="K33" s="118">
        <v>527</v>
      </c>
      <c r="L33" s="118">
        <v>236</v>
      </c>
      <c r="M33" s="119">
        <v>763</v>
      </c>
      <c r="N33" s="120">
        <v>821</v>
      </c>
      <c r="O33" s="121">
        <v>1584</v>
      </c>
      <c r="P33" s="122">
        <v>888</v>
      </c>
      <c r="Q33" s="121">
        <v>2472</v>
      </c>
      <c r="R33" s="122">
        <v>0</v>
      </c>
      <c r="S33" s="104">
        <v>1</v>
      </c>
      <c r="T33" s="120">
        <v>105</v>
      </c>
      <c r="U33" s="120">
        <v>0</v>
      </c>
      <c r="V33" s="123">
        <v>2578</v>
      </c>
      <c r="W33" s="120">
        <v>56</v>
      </c>
      <c r="X33" s="124">
        <v>162</v>
      </c>
      <c r="Y33" s="121">
        <v>2634</v>
      </c>
      <c r="Z33" s="104">
        <v>134</v>
      </c>
      <c r="AA33" s="125">
        <v>5.4207119741100325E-2</v>
      </c>
      <c r="AC33" s="126">
        <v>0</v>
      </c>
      <c r="AD33" s="127">
        <v>0.48169191919191917</v>
      </c>
      <c r="AE33" s="125">
        <v>0.51830808080808077</v>
      </c>
      <c r="AG33" s="117"/>
      <c r="AH33" s="117"/>
      <c r="AI33" s="128"/>
      <c r="AJ33" s="128"/>
      <c r="AK33" s="128"/>
      <c r="AL33" s="129"/>
      <c r="AM33" s="129"/>
      <c r="AN33" s="129"/>
      <c r="AO33" s="129"/>
      <c r="AQ33" s="129"/>
      <c r="AR33" s="129"/>
      <c r="AS33" s="129"/>
      <c r="AT33" s="129"/>
      <c r="AU33" s="129"/>
    </row>
    <row r="34" spans="1:47" x14ac:dyDescent="0.2">
      <c r="A34" s="112"/>
      <c r="B34" s="113" t="s">
        <v>127</v>
      </c>
      <c r="C34" s="114"/>
      <c r="D34" s="115"/>
      <c r="E34" s="115">
        <v>60</v>
      </c>
      <c r="F34" s="116"/>
      <c r="G34" s="116"/>
      <c r="H34" s="116"/>
      <c r="I34" s="117" t="s">
        <v>135</v>
      </c>
      <c r="J34" s="118">
        <v>0</v>
      </c>
      <c r="K34" s="118">
        <v>177</v>
      </c>
      <c r="L34" s="118">
        <v>62</v>
      </c>
      <c r="M34" s="119">
        <v>239</v>
      </c>
      <c r="N34" s="120">
        <v>143</v>
      </c>
      <c r="O34" s="121">
        <v>382</v>
      </c>
      <c r="P34" s="122">
        <v>160</v>
      </c>
      <c r="Q34" s="121">
        <v>542</v>
      </c>
      <c r="R34" s="122">
        <v>0</v>
      </c>
      <c r="S34" s="104">
        <v>1</v>
      </c>
      <c r="T34" s="120">
        <v>0</v>
      </c>
      <c r="U34" s="120">
        <v>0</v>
      </c>
      <c r="V34" s="123">
        <v>543</v>
      </c>
      <c r="W34" s="120">
        <v>0</v>
      </c>
      <c r="X34" s="124">
        <v>1</v>
      </c>
      <c r="Y34" s="121">
        <v>543</v>
      </c>
      <c r="Z34" s="104">
        <v>53</v>
      </c>
      <c r="AA34" s="125">
        <v>9.7785977859778592E-2</v>
      </c>
      <c r="AC34" s="126">
        <v>0</v>
      </c>
      <c r="AD34" s="127">
        <v>0.62565445026178013</v>
      </c>
      <c r="AE34" s="125">
        <v>0.37434554973821987</v>
      </c>
      <c r="AG34" s="117"/>
      <c r="AH34" s="117"/>
      <c r="AI34" s="128"/>
      <c r="AJ34" s="128"/>
      <c r="AK34" s="128"/>
      <c r="AL34" s="129"/>
      <c r="AM34" s="129"/>
      <c r="AN34" s="129"/>
      <c r="AO34" s="129"/>
      <c r="AQ34" s="129"/>
      <c r="AR34" s="129"/>
      <c r="AS34" s="129"/>
      <c r="AT34" s="129"/>
      <c r="AU34" s="129"/>
    </row>
    <row r="35" spans="1:47" ht="13.5" thickBot="1" x14ac:dyDescent="0.25">
      <c r="A35" s="112"/>
      <c r="B35" s="113" t="s">
        <v>127</v>
      </c>
      <c r="C35" s="114"/>
      <c r="D35" s="115"/>
      <c r="E35" s="115">
        <v>7</v>
      </c>
      <c r="F35" s="116"/>
      <c r="G35" s="116"/>
      <c r="H35" s="116"/>
      <c r="I35" s="117" t="s">
        <v>136</v>
      </c>
      <c r="J35" s="118">
        <v>0</v>
      </c>
      <c r="K35" s="118">
        <v>0</v>
      </c>
      <c r="L35" s="118">
        <v>0</v>
      </c>
      <c r="M35" s="119">
        <v>0</v>
      </c>
      <c r="N35" s="120">
        <v>0</v>
      </c>
      <c r="O35" s="121">
        <v>0</v>
      </c>
      <c r="P35" s="122">
        <v>0</v>
      </c>
      <c r="Q35" s="121">
        <v>0</v>
      </c>
      <c r="R35" s="122">
        <v>0</v>
      </c>
      <c r="S35" s="104">
        <v>0</v>
      </c>
      <c r="T35" s="120">
        <v>0</v>
      </c>
      <c r="U35" s="120">
        <v>0</v>
      </c>
      <c r="V35" s="123">
        <v>0</v>
      </c>
      <c r="W35" s="120">
        <v>48</v>
      </c>
      <c r="X35" s="124">
        <v>48</v>
      </c>
      <c r="Y35" s="121">
        <v>48</v>
      </c>
      <c r="Z35" s="104">
        <v>0</v>
      </c>
      <c r="AA35" s="125">
        <v>0</v>
      </c>
      <c r="AC35" s="126">
        <v>0</v>
      </c>
      <c r="AD35" s="127">
        <v>0</v>
      </c>
      <c r="AE35" s="125">
        <v>0</v>
      </c>
      <c r="AG35" s="117"/>
      <c r="AH35" s="117"/>
      <c r="AI35" s="128"/>
      <c r="AJ35" s="128"/>
      <c r="AK35" s="128"/>
      <c r="AL35" s="129"/>
      <c r="AM35" s="129"/>
      <c r="AN35" s="129"/>
      <c r="AO35" s="129"/>
      <c r="AQ35" s="129"/>
      <c r="AR35" s="129"/>
      <c r="AS35" s="129"/>
      <c r="AT35" s="129"/>
      <c r="AU35" s="129"/>
    </row>
    <row r="36" spans="1:47" ht="13.5" thickBot="1" x14ac:dyDescent="0.25">
      <c r="A36" s="180"/>
      <c r="B36" s="181"/>
      <c r="C36" s="182"/>
      <c r="D36" s="183"/>
      <c r="E36" s="184" t="s">
        <v>127</v>
      </c>
      <c r="F36" s="185"/>
      <c r="G36" s="186">
        <v>43</v>
      </c>
      <c r="H36" s="186">
        <v>97</v>
      </c>
      <c r="I36" s="187" t="s">
        <v>37</v>
      </c>
      <c r="J36" s="188">
        <v>1</v>
      </c>
      <c r="K36" s="188">
        <v>791</v>
      </c>
      <c r="L36" s="188">
        <v>298</v>
      </c>
      <c r="M36" s="189">
        <v>7948</v>
      </c>
      <c r="N36" s="190">
        <v>4374</v>
      </c>
      <c r="O36" s="191">
        <v>12323</v>
      </c>
      <c r="P36" s="236">
        <v>2512</v>
      </c>
      <c r="Q36" s="191">
        <v>14835</v>
      </c>
      <c r="R36" s="236">
        <v>57</v>
      </c>
      <c r="S36" s="193">
        <v>149</v>
      </c>
      <c r="T36" s="190">
        <v>1447</v>
      </c>
      <c r="U36" s="190">
        <v>0</v>
      </c>
      <c r="V36" s="194">
        <v>16488</v>
      </c>
      <c r="W36" s="195">
        <v>940</v>
      </c>
      <c r="X36" s="196">
        <v>2593</v>
      </c>
      <c r="Y36" s="191">
        <v>17428</v>
      </c>
      <c r="Z36" s="193">
        <v>2761</v>
      </c>
      <c r="AA36" s="197">
        <v>0.1861139197842939</v>
      </c>
      <c r="AC36" s="198">
        <v>8.1149070843138842E-5</v>
      </c>
      <c r="AD36" s="199">
        <v>0.64497281506126758</v>
      </c>
      <c r="AE36" s="197">
        <v>0.35494603586788931</v>
      </c>
      <c r="AG36" s="200"/>
      <c r="AH36" s="200"/>
      <c r="AI36" s="201"/>
      <c r="AJ36" s="201"/>
      <c r="AK36" s="201"/>
      <c r="AL36" s="202"/>
      <c r="AM36" s="202"/>
      <c r="AN36" s="202"/>
      <c r="AO36" s="202"/>
      <c r="AQ36" s="202"/>
      <c r="AR36" s="202"/>
      <c r="AS36" s="202"/>
      <c r="AT36" s="202"/>
      <c r="AU36" s="202"/>
    </row>
    <row r="37" spans="1:47" ht="15.75" customHeight="1" x14ac:dyDescent="0.2">
      <c r="A37" s="203"/>
      <c r="B37" s="204"/>
      <c r="C37" s="205"/>
      <c r="D37" s="206"/>
      <c r="E37" s="207"/>
      <c r="F37" s="208"/>
      <c r="I37" s="237" t="s">
        <v>137</v>
      </c>
      <c r="AD37" s="212">
        <v>0</v>
      </c>
      <c r="AH37" s="213"/>
      <c r="AL37" s="215"/>
      <c r="AM37" s="215"/>
      <c r="AN37" s="215"/>
      <c r="AO37" s="215"/>
      <c r="AQ37" s="215"/>
      <c r="AR37" s="215"/>
      <c r="AS37" s="215"/>
      <c r="AT37" s="215"/>
      <c r="AU37" s="215"/>
    </row>
    <row r="38" spans="1:47" ht="14.25" x14ac:dyDescent="0.2">
      <c r="A38"/>
      <c r="B38"/>
      <c r="C38"/>
      <c r="D38"/>
      <c r="E38"/>
      <c r="F38"/>
      <c r="G38"/>
      <c r="H38"/>
      <c r="I38" s="237" t="s">
        <v>138</v>
      </c>
      <c r="AA38"/>
      <c r="AC38"/>
      <c r="AD38">
        <v>0</v>
      </c>
      <c r="AE38"/>
      <c r="AG38" s="237"/>
      <c r="AH38" s="237"/>
      <c r="AI38" s="238"/>
      <c r="AJ38" s="238"/>
      <c r="AK38" s="238"/>
      <c r="AL38" s="239"/>
      <c r="AM38" s="239"/>
      <c r="AN38" s="239"/>
      <c r="AO38" s="239"/>
      <c r="AQ38" s="239"/>
      <c r="AR38" s="239"/>
      <c r="AS38" s="239"/>
      <c r="AT38" s="239"/>
      <c r="AU38" s="239"/>
    </row>
    <row r="39" spans="1:47" ht="14.25" x14ac:dyDescent="0.2">
      <c r="A39" s="240"/>
      <c r="B39" s="241"/>
      <c r="C39" s="242"/>
      <c r="D39" s="243"/>
      <c r="E39" s="241"/>
      <c r="F39" s="244"/>
      <c r="G39" s="245"/>
      <c r="H39" s="245"/>
      <c r="I39" s="237" t="s">
        <v>139</v>
      </c>
      <c r="J39" s="246"/>
      <c r="K39" s="246"/>
      <c r="L39" s="246"/>
      <c r="M39" s="246"/>
      <c r="N39" s="246"/>
      <c r="O39" s="246"/>
      <c r="P39" s="246"/>
      <c r="Q39" s="246"/>
      <c r="R39" s="246"/>
      <c r="S39" s="246"/>
      <c r="T39" s="246"/>
      <c r="V39" s="246"/>
      <c r="W39" s="246"/>
      <c r="X39" s="246"/>
      <c r="Y39" s="246"/>
      <c r="Z39" s="246"/>
      <c r="AA39" s="247"/>
      <c r="AC39" s="247"/>
      <c r="AD39" s="247">
        <v>0</v>
      </c>
      <c r="AE39" s="247"/>
      <c r="AG39" s="248"/>
      <c r="AH39" s="248"/>
      <c r="AI39" s="249"/>
      <c r="AJ39" s="249"/>
      <c r="AK39" s="249"/>
      <c r="AL39" s="215"/>
      <c r="AM39" s="215"/>
      <c r="AN39" s="215"/>
      <c r="AO39" s="215"/>
      <c r="AQ39" s="215"/>
      <c r="AR39" s="215"/>
      <c r="AS39" s="215"/>
      <c r="AT39" s="215"/>
      <c r="AU39" s="215"/>
    </row>
    <row r="40" spans="1:47" ht="15" customHeight="1" x14ac:dyDescent="0.2">
      <c r="A40" s="250"/>
      <c r="B40" s="251"/>
      <c r="C40" s="252" t="s">
        <v>140</v>
      </c>
      <c r="D40" s="253" t="s">
        <v>140</v>
      </c>
      <c r="E40" s="252">
        <v>1</v>
      </c>
      <c r="F40" s="252"/>
      <c r="G40" s="254"/>
      <c r="H40" s="254" t="s">
        <v>140</v>
      </c>
      <c r="I40" s="255" t="s">
        <v>107</v>
      </c>
      <c r="J40" s="256">
        <v>0</v>
      </c>
      <c r="K40" s="256"/>
      <c r="L40" s="256"/>
      <c r="M40" s="257">
        <v>2762</v>
      </c>
      <c r="N40" s="258">
        <v>1462</v>
      </c>
      <c r="O40" s="259">
        <v>4224</v>
      </c>
      <c r="P40" s="260">
        <v>634</v>
      </c>
      <c r="Q40" s="259">
        <v>4858</v>
      </c>
      <c r="R40" s="260">
        <v>26</v>
      </c>
      <c r="S40" s="261">
        <v>27</v>
      </c>
      <c r="T40" s="258">
        <v>984</v>
      </c>
      <c r="U40" s="258">
        <v>0</v>
      </c>
      <c r="V40" s="262">
        <v>5895</v>
      </c>
      <c r="W40" s="258">
        <v>349</v>
      </c>
      <c r="X40" s="263">
        <v>1386</v>
      </c>
      <c r="Y40" s="381">
        <v>6244</v>
      </c>
      <c r="Z40" s="261">
        <v>1094</v>
      </c>
      <c r="AA40" s="264">
        <v>0.2251955537258131</v>
      </c>
      <c r="AC40" s="265">
        <v>0</v>
      </c>
      <c r="AD40" s="266">
        <v>0.6538825757575758</v>
      </c>
      <c r="AE40" s="264">
        <v>0.34611742424242425</v>
      </c>
      <c r="AG40" s="267"/>
      <c r="AH40" s="267"/>
      <c r="AI40" s="268"/>
      <c r="AJ40" s="268"/>
      <c r="AK40" s="268"/>
      <c r="AL40" s="269"/>
      <c r="AM40" s="269"/>
      <c r="AN40" s="269"/>
      <c r="AO40" s="269"/>
      <c r="AQ40" s="269"/>
      <c r="AR40" s="269"/>
      <c r="AS40" s="269"/>
      <c r="AT40" s="269"/>
      <c r="AU40" s="269"/>
    </row>
    <row r="41" spans="1:47" x14ac:dyDescent="0.2">
      <c r="A41" s="270"/>
      <c r="B41" s="271"/>
      <c r="C41" s="272" t="s">
        <v>140</v>
      </c>
      <c r="D41" s="273" t="s">
        <v>140</v>
      </c>
      <c r="E41" s="272">
        <v>1.1000000000000001</v>
      </c>
      <c r="F41" s="272"/>
      <c r="G41" s="274"/>
      <c r="H41" s="274" t="s">
        <v>140</v>
      </c>
      <c r="I41" s="275" t="s">
        <v>108</v>
      </c>
      <c r="J41" s="276">
        <v>0</v>
      </c>
      <c r="K41" s="276"/>
      <c r="L41" s="276"/>
      <c r="M41" s="277">
        <v>85</v>
      </c>
      <c r="N41" s="278">
        <v>40</v>
      </c>
      <c r="O41" s="279">
        <v>125</v>
      </c>
      <c r="P41" s="280">
        <v>62</v>
      </c>
      <c r="Q41" s="279">
        <v>187</v>
      </c>
      <c r="R41" s="280">
        <v>2</v>
      </c>
      <c r="S41" s="281">
        <v>22</v>
      </c>
      <c r="T41" s="278">
        <v>3</v>
      </c>
      <c r="U41" s="278">
        <v>0</v>
      </c>
      <c r="V41" s="282">
        <v>214</v>
      </c>
      <c r="W41" s="278">
        <v>232</v>
      </c>
      <c r="X41" s="283">
        <v>259</v>
      </c>
      <c r="Y41" s="382">
        <v>446</v>
      </c>
      <c r="Z41" s="281">
        <v>35</v>
      </c>
      <c r="AA41" s="284">
        <v>0.18716577540106952</v>
      </c>
      <c r="AC41" s="285">
        <v>0</v>
      </c>
      <c r="AD41" s="286">
        <v>0.68</v>
      </c>
      <c r="AE41" s="284">
        <v>0.32</v>
      </c>
      <c r="AG41" s="287"/>
      <c r="AH41" s="287"/>
      <c r="AI41" s="288"/>
      <c r="AJ41" s="288"/>
      <c r="AK41" s="288"/>
      <c r="AL41" s="289"/>
      <c r="AM41" s="289"/>
      <c r="AN41" s="289"/>
      <c r="AO41" s="289"/>
      <c r="AQ41" s="289"/>
      <c r="AR41" s="289"/>
      <c r="AS41" s="289"/>
      <c r="AT41" s="289"/>
      <c r="AU41" s="289"/>
    </row>
    <row r="42" spans="1:47" s="88" customFormat="1" x14ac:dyDescent="0.2">
      <c r="A42" s="69"/>
      <c r="B42" s="70">
        <v>1201</v>
      </c>
      <c r="C42" s="71">
        <v>1.1000000000000001</v>
      </c>
      <c r="D42" s="151" t="s">
        <v>140</v>
      </c>
      <c r="E42" s="290" t="s">
        <v>140</v>
      </c>
      <c r="F42" s="152"/>
      <c r="G42" s="96"/>
      <c r="H42" s="96" t="s">
        <v>140</v>
      </c>
      <c r="I42" s="153" t="s">
        <v>141</v>
      </c>
      <c r="J42" s="291">
        <v>0</v>
      </c>
      <c r="K42" s="154"/>
      <c r="L42" s="154"/>
      <c r="M42" s="155">
        <v>25</v>
      </c>
      <c r="N42" s="156">
        <v>4</v>
      </c>
      <c r="O42" s="292">
        <v>29</v>
      </c>
      <c r="P42" s="158">
        <v>11</v>
      </c>
      <c r="Q42" s="292">
        <v>40</v>
      </c>
      <c r="R42" s="158">
        <v>0</v>
      </c>
      <c r="S42" s="159">
        <v>0</v>
      </c>
      <c r="T42" s="156">
        <v>2</v>
      </c>
      <c r="U42" s="156">
        <v>0</v>
      </c>
      <c r="V42" s="293">
        <v>42</v>
      </c>
      <c r="W42" s="156">
        <v>140</v>
      </c>
      <c r="X42" s="294">
        <v>142</v>
      </c>
      <c r="Y42" s="157">
        <v>182</v>
      </c>
      <c r="Z42" s="295">
        <v>9</v>
      </c>
      <c r="AA42" s="296">
        <v>0.22500000000000001</v>
      </c>
      <c r="AB42"/>
      <c r="AC42" s="297">
        <v>0</v>
      </c>
      <c r="AD42" s="298">
        <v>0.86206896551724133</v>
      </c>
      <c r="AE42" s="296">
        <v>0.13793103448275862</v>
      </c>
      <c r="AG42" s="299" t="s">
        <v>140</v>
      </c>
      <c r="AH42" s="299" t="s">
        <v>140</v>
      </c>
      <c r="AI42" s="299" t="s">
        <v>140</v>
      </c>
      <c r="AJ42" s="299" t="s">
        <v>140</v>
      </c>
      <c r="AK42" s="299" t="s">
        <v>140</v>
      </c>
      <c r="AL42" s="300" t="s">
        <v>140</v>
      </c>
      <c r="AM42" s="300" t="s">
        <v>140</v>
      </c>
      <c r="AN42" s="300" t="s">
        <v>140</v>
      </c>
      <c r="AO42" s="300" t="s">
        <v>140</v>
      </c>
      <c r="AP42"/>
      <c r="AQ42" s="300" t="s">
        <v>140</v>
      </c>
      <c r="AR42" s="300" t="s">
        <v>140</v>
      </c>
      <c r="AS42" s="300" t="s">
        <v>140</v>
      </c>
      <c r="AT42" s="300" t="s">
        <v>140</v>
      </c>
      <c r="AU42" s="300" t="s">
        <v>140</v>
      </c>
    </row>
    <row r="43" spans="1:47" x14ac:dyDescent="0.2">
      <c r="A43" s="92">
        <v>1</v>
      </c>
      <c r="B43" s="301">
        <v>1.1000000000000001</v>
      </c>
      <c r="C43" s="94">
        <v>0</v>
      </c>
      <c r="D43" s="302">
        <v>70</v>
      </c>
      <c r="E43" s="301">
        <v>1201</v>
      </c>
      <c r="F43" s="96">
        <v>653</v>
      </c>
      <c r="G43" s="96" t="s">
        <v>25</v>
      </c>
      <c r="H43" s="96" t="s">
        <v>26</v>
      </c>
      <c r="I43" s="110" t="s">
        <v>142</v>
      </c>
      <c r="J43" s="118">
        <v>0</v>
      </c>
      <c r="K43" s="98"/>
      <c r="L43" s="98"/>
      <c r="M43" s="99">
        <v>25</v>
      </c>
      <c r="N43" s="100">
        <v>3</v>
      </c>
      <c r="O43" s="303">
        <v>28</v>
      </c>
      <c r="P43" s="102">
        <v>11</v>
      </c>
      <c r="Q43" s="303">
        <v>39</v>
      </c>
      <c r="R43" s="102">
        <v>0</v>
      </c>
      <c r="S43" s="103">
        <v>0</v>
      </c>
      <c r="T43" s="100">
        <v>0</v>
      </c>
      <c r="U43" s="100">
        <v>0</v>
      </c>
      <c r="V43" s="304">
        <v>39</v>
      </c>
      <c r="W43" s="100">
        <v>0</v>
      </c>
      <c r="X43" s="305">
        <v>0</v>
      </c>
      <c r="Y43" s="101">
        <v>39</v>
      </c>
      <c r="Z43" s="104">
        <v>8</v>
      </c>
      <c r="AA43" s="125">
        <v>0.20512820512820512</v>
      </c>
      <c r="AC43" s="126">
        <v>0</v>
      </c>
      <c r="AD43" s="127">
        <v>0.8928571428571429</v>
      </c>
      <c r="AE43" s="125">
        <v>0.10714285714285714</v>
      </c>
      <c r="AG43" s="299" t="s">
        <v>143</v>
      </c>
      <c r="AH43" s="299" t="s">
        <v>140</v>
      </c>
      <c r="AI43" s="299" t="s">
        <v>144</v>
      </c>
      <c r="AJ43" s="299" t="s">
        <v>145</v>
      </c>
      <c r="AK43" s="299" t="s">
        <v>146</v>
      </c>
      <c r="AL43" s="300" t="s">
        <v>140</v>
      </c>
      <c r="AM43" s="300" t="s">
        <v>140</v>
      </c>
      <c r="AN43" s="300" t="s">
        <v>140</v>
      </c>
      <c r="AO43" s="300" t="s">
        <v>147</v>
      </c>
      <c r="AQ43" s="300">
        <v>180</v>
      </c>
      <c r="AR43" s="300">
        <v>120</v>
      </c>
      <c r="AS43" s="300">
        <v>12</v>
      </c>
      <c r="AT43" s="300">
        <v>6</v>
      </c>
      <c r="AU43" s="300">
        <v>4</v>
      </c>
    </row>
    <row r="44" spans="1:47" x14ac:dyDescent="0.2">
      <c r="A44" s="112">
        <v>1</v>
      </c>
      <c r="B44" s="306">
        <v>1.1000000000000001</v>
      </c>
      <c r="C44" s="94">
        <v>0</v>
      </c>
      <c r="D44" s="115">
        <v>4</v>
      </c>
      <c r="E44" s="306">
        <v>1201</v>
      </c>
      <c r="F44" s="96">
        <v>2122</v>
      </c>
      <c r="G44" s="96" t="s">
        <v>140</v>
      </c>
      <c r="H44" s="96" t="s">
        <v>26</v>
      </c>
      <c r="I44" s="110" t="s">
        <v>148</v>
      </c>
      <c r="J44" s="118">
        <v>0</v>
      </c>
      <c r="K44" s="118">
        <v>0</v>
      </c>
      <c r="L44" s="118">
        <v>0</v>
      </c>
      <c r="M44" s="119">
        <v>0</v>
      </c>
      <c r="N44" s="120">
        <v>1</v>
      </c>
      <c r="O44" s="307">
        <v>1</v>
      </c>
      <c r="P44" s="122">
        <v>0</v>
      </c>
      <c r="Q44" s="307">
        <v>1</v>
      </c>
      <c r="R44" s="122">
        <v>0</v>
      </c>
      <c r="S44" s="104">
        <v>0</v>
      </c>
      <c r="T44" s="120">
        <v>0</v>
      </c>
      <c r="U44" s="120">
        <v>0</v>
      </c>
      <c r="V44" s="308">
        <v>1</v>
      </c>
      <c r="W44" s="309">
        <v>0</v>
      </c>
      <c r="X44" s="310">
        <v>0</v>
      </c>
      <c r="Y44" s="121">
        <v>1</v>
      </c>
      <c r="Z44" s="104">
        <v>1</v>
      </c>
      <c r="AA44" s="125">
        <v>1</v>
      </c>
      <c r="AC44" s="126">
        <v>0</v>
      </c>
      <c r="AD44" s="127">
        <v>0</v>
      </c>
      <c r="AE44" s="125">
        <v>1</v>
      </c>
      <c r="AG44" s="299" t="s">
        <v>140</v>
      </c>
      <c r="AH44" s="299" t="s">
        <v>140</v>
      </c>
      <c r="AI44" s="299" t="s">
        <v>140</v>
      </c>
      <c r="AJ44" s="299" t="s">
        <v>149</v>
      </c>
      <c r="AK44" s="299" t="s">
        <v>140</v>
      </c>
      <c r="AL44" s="300" t="s">
        <v>140</v>
      </c>
      <c r="AM44" s="300" t="s">
        <v>140</v>
      </c>
      <c r="AN44" s="300" t="s">
        <v>140</v>
      </c>
      <c r="AO44" s="300" t="s">
        <v>140</v>
      </c>
      <c r="AQ44" s="300" t="s">
        <v>140</v>
      </c>
      <c r="AR44" s="300">
        <v>120</v>
      </c>
      <c r="AS44" s="300" t="s">
        <v>140</v>
      </c>
      <c r="AT44" s="300" t="s">
        <v>140</v>
      </c>
      <c r="AU44" s="300">
        <v>4</v>
      </c>
    </row>
    <row r="45" spans="1:47" s="88" customFormat="1" x14ac:dyDescent="0.2">
      <c r="A45" s="112">
        <v>1</v>
      </c>
      <c r="B45" s="306">
        <v>1.1000000000000001</v>
      </c>
      <c r="C45" s="94">
        <v>0</v>
      </c>
      <c r="D45" s="115">
        <v>4</v>
      </c>
      <c r="E45" s="306">
        <v>1205</v>
      </c>
      <c r="F45" s="96">
        <v>2132</v>
      </c>
      <c r="G45" s="96" t="s">
        <v>140</v>
      </c>
      <c r="H45" s="96" t="s">
        <v>140</v>
      </c>
      <c r="I45" s="110" t="s">
        <v>150</v>
      </c>
      <c r="J45" s="118">
        <v>0</v>
      </c>
      <c r="K45" s="98">
        <v>0</v>
      </c>
      <c r="L45" s="98">
        <v>0</v>
      </c>
      <c r="M45" s="99">
        <v>0</v>
      </c>
      <c r="N45" s="100">
        <v>0</v>
      </c>
      <c r="O45" s="303">
        <v>0</v>
      </c>
      <c r="P45" s="102">
        <v>1</v>
      </c>
      <c r="Q45" s="303">
        <v>1</v>
      </c>
      <c r="R45" s="102">
        <v>0</v>
      </c>
      <c r="S45" s="103">
        <v>0</v>
      </c>
      <c r="T45" s="100">
        <v>0</v>
      </c>
      <c r="U45" s="120">
        <v>0</v>
      </c>
      <c r="V45" s="304">
        <v>1</v>
      </c>
      <c r="W45" s="311">
        <v>0</v>
      </c>
      <c r="X45" s="305">
        <v>0</v>
      </c>
      <c r="Y45" s="101">
        <v>1</v>
      </c>
      <c r="Z45" s="104">
        <v>0</v>
      </c>
      <c r="AA45" s="125">
        <v>0</v>
      </c>
      <c r="AB45"/>
      <c r="AC45" s="126">
        <v>0</v>
      </c>
      <c r="AD45" s="127">
        <v>0</v>
      </c>
      <c r="AE45" s="125">
        <v>0</v>
      </c>
      <c r="AF45"/>
      <c r="AG45" s="299" t="s">
        <v>140</v>
      </c>
      <c r="AH45" s="299" t="s">
        <v>140</v>
      </c>
      <c r="AI45" s="299" t="s">
        <v>140</v>
      </c>
      <c r="AJ45" s="299" t="s">
        <v>140</v>
      </c>
      <c r="AK45" s="299" t="s">
        <v>140</v>
      </c>
      <c r="AL45" s="300" t="s">
        <v>140</v>
      </c>
      <c r="AM45" s="300" t="s">
        <v>140</v>
      </c>
      <c r="AN45" s="300" t="s">
        <v>140</v>
      </c>
      <c r="AO45" s="300" t="s">
        <v>140</v>
      </c>
      <c r="AP45"/>
      <c r="AQ45" s="300" t="s">
        <v>140</v>
      </c>
      <c r="AR45" s="300" t="s">
        <v>140</v>
      </c>
      <c r="AS45" s="300" t="s">
        <v>140</v>
      </c>
      <c r="AT45" s="300" t="s">
        <v>140</v>
      </c>
      <c r="AU45" s="300" t="s">
        <v>140</v>
      </c>
    </row>
    <row r="46" spans="1:47" x14ac:dyDescent="0.2">
      <c r="A46" s="112">
        <v>1</v>
      </c>
      <c r="B46" s="306">
        <v>1.1000000000000001</v>
      </c>
      <c r="C46" s="94">
        <v>0</v>
      </c>
      <c r="D46" s="302">
        <v>4</v>
      </c>
      <c r="E46" s="301">
        <v>1201</v>
      </c>
      <c r="F46" s="96">
        <v>3019</v>
      </c>
      <c r="G46" s="96" t="s">
        <v>140</v>
      </c>
      <c r="H46" s="96" t="s">
        <v>151</v>
      </c>
      <c r="I46" s="110" t="s">
        <v>152</v>
      </c>
      <c r="J46" s="118">
        <v>0</v>
      </c>
      <c r="K46" s="118"/>
      <c r="L46" s="118"/>
      <c r="M46" s="119">
        <v>0</v>
      </c>
      <c r="N46" s="120">
        <v>0</v>
      </c>
      <c r="O46" s="307">
        <v>0</v>
      </c>
      <c r="P46" s="122">
        <v>0</v>
      </c>
      <c r="Q46" s="307">
        <v>0</v>
      </c>
      <c r="R46" s="122">
        <v>0</v>
      </c>
      <c r="S46" s="104">
        <v>0</v>
      </c>
      <c r="T46" s="120">
        <v>0</v>
      </c>
      <c r="U46" s="120">
        <v>0</v>
      </c>
      <c r="V46" s="308">
        <v>0</v>
      </c>
      <c r="W46" s="120">
        <v>1</v>
      </c>
      <c r="X46" s="310">
        <v>1</v>
      </c>
      <c r="Y46" s="121">
        <v>1</v>
      </c>
      <c r="Z46" s="104">
        <v>0</v>
      </c>
      <c r="AA46" s="125">
        <v>0</v>
      </c>
      <c r="AC46" s="126">
        <v>0</v>
      </c>
      <c r="AD46" s="127">
        <v>0</v>
      </c>
      <c r="AE46" s="125">
        <v>0</v>
      </c>
      <c r="AG46" s="299" t="s">
        <v>140</v>
      </c>
      <c r="AH46" s="299" t="s">
        <v>140</v>
      </c>
      <c r="AI46" s="299" t="s">
        <v>140</v>
      </c>
      <c r="AJ46" s="299" t="s">
        <v>140</v>
      </c>
      <c r="AK46" s="299" t="s">
        <v>140</v>
      </c>
      <c r="AL46" s="300" t="s">
        <v>140</v>
      </c>
      <c r="AM46" s="300" t="s">
        <v>140</v>
      </c>
      <c r="AN46" s="300" t="s">
        <v>153</v>
      </c>
      <c r="AO46" s="300" t="s">
        <v>140</v>
      </c>
      <c r="AQ46" s="300" t="s">
        <v>140</v>
      </c>
      <c r="AR46" s="300" t="s">
        <v>140</v>
      </c>
      <c r="AS46" s="300" t="s">
        <v>140</v>
      </c>
      <c r="AT46" s="300" t="s">
        <v>140</v>
      </c>
      <c r="AU46" s="300" t="s">
        <v>140</v>
      </c>
    </row>
    <row r="47" spans="1:47" x14ac:dyDescent="0.2">
      <c r="A47" s="312"/>
      <c r="B47" s="313">
        <v>1205</v>
      </c>
      <c r="C47" s="71">
        <v>1.1000000000000001</v>
      </c>
      <c r="D47" s="151" t="s">
        <v>140</v>
      </c>
      <c r="E47" s="314" t="s">
        <v>140</v>
      </c>
      <c r="F47" s="152"/>
      <c r="G47" s="96" t="s">
        <v>140</v>
      </c>
      <c r="H47" s="96" t="s">
        <v>140</v>
      </c>
      <c r="I47" s="153" t="s">
        <v>154</v>
      </c>
      <c r="J47" s="291">
        <v>0</v>
      </c>
      <c r="K47" s="154"/>
      <c r="L47" s="154"/>
      <c r="M47" s="155">
        <v>60</v>
      </c>
      <c r="N47" s="156">
        <v>36</v>
      </c>
      <c r="O47" s="292">
        <v>96</v>
      </c>
      <c r="P47" s="158">
        <v>47</v>
      </c>
      <c r="Q47" s="292">
        <v>143</v>
      </c>
      <c r="R47" s="158">
        <v>2</v>
      </c>
      <c r="S47" s="159">
        <v>21</v>
      </c>
      <c r="T47" s="156">
        <v>1</v>
      </c>
      <c r="U47" s="156">
        <v>0</v>
      </c>
      <c r="V47" s="293">
        <v>167</v>
      </c>
      <c r="W47" s="156">
        <v>92</v>
      </c>
      <c r="X47" s="294">
        <v>116</v>
      </c>
      <c r="Y47" s="157">
        <v>259</v>
      </c>
      <c r="Z47" s="295">
        <v>26</v>
      </c>
      <c r="AA47" s="296">
        <v>0.18181818181818182</v>
      </c>
      <c r="AC47" s="297">
        <v>0</v>
      </c>
      <c r="AD47" s="298">
        <v>0.625</v>
      </c>
      <c r="AE47" s="296">
        <v>0.375</v>
      </c>
      <c r="AF47" s="88"/>
      <c r="AG47" s="299" t="s">
        <v>140</v>
      </c>
      <c r="AH47" s="299" t="s">
        <v>140</v>
      </c>
      <c r="AI47" s="299" t="s">
        <v>140</v>
      </c>
      <c r="AJ47" s="299" t="s">
        <v>140</v>
      </c>
      <c r="AK47" s="299" t="s">
        <v>140</v>
      </c>
      <c r="AL47" s="300" t="s">
        <v>140</v>
      </c>
      <c r="AM47" s="300" t="s">
        <v>140</v>
      </c>
      <c r="AN47" s="300" t="s">
        <v>140</v>
      </c>
      <c r="AO47" s="300" t="s">
        <v>140</v>
      </c>
      <c r="AQ47" s="300" t="s">
        <v>140</v>
      </c>
      <c r="AR47" s="300" t="s">
        <v>140</v>
      </c>
      <c r="AS47" s="300" t="s">
        <v>140</v>
      </c>
      <c r="AT47" s="300" t="s">
        <v>140</v>
      </c>
      <c r="AU47" s="300" t="s">
        <v>140</v>
      </c>
    </row>
    <row r="48" spans="1:47" x14ac:dyDescent="0.2">
      <c r="A48" s="112">
        <v>1</v>
      </c>
      <c r="B48" s="306">
        <v>1.1000000000000001</v>
      </c>
      <c r="C48" s="94">
        <v>0</v>
      </c>
      <c r="D48" s="95">
        <v>4</v>
      </c>
      <c r="E48" s="306">
        <v>1205</v>
      </c>
      <c r="F48" s="96">
        <v>2130</v>
      </c>
      <c r="G48" s="96" t="s">
        <v>25</v>
      </c>
      <c r="H48" s="96" t="s">
        <v>26</v>
      </c>
      <c r="I48" s="110" t="s">
        <v>108</v>
      </c>
      <c r="J48" s="118">
        <v>0</v>
      </c>
      <c r="K48" s="118"/>
      <c r="L48" s="118"/>
      <c r="M48" s="119">
        <v>53</v>
      </c>
      <c r="N48" s="120">
        <v>32</v>
      </c>
      <c r="O48" s="307">
        <v>85</v>
      </c>
      <c r="P48" s="122">
        <v>44</v>
      </c>
      <c r="Q48" s="307">
        <v>129</v>
      </c>
      <c r="R48" s="122">
        <v>1</v>
      </c>
      <c r="S48" s="104">
        <v>21</v>
      </c>
      <c r="T48" s="120">
        <v>0</v>
      </c>
      <c r="U48" s="120">
        <v>0</v>
      </c>
      <c r="V48" s="308">
        <v>151</v>
      </c>
      <c r="W48" s="120">
        <v>0</v>
      </c>
      <c r="X48" s="310">
        <v>22</v>
      </c>
      <c r="Y48" s="121">
        <v>151</v>
      </c>
      <c r="Z48" s="104">
        <v>23</v>
      </c>
      <c r="AA48" s="125">
        <v>0.17829457364341086</v>
      </c>
      <c r="AC48" s="126">
        <v>0</v>
      </c>
      <c r="AD48" s="127">
        <v>0.62352941176470589</v>
      </c>
      <c r="AE48" s="125">
        <v>0.37647058823529411</v>
      </c>
      <c r="AG48" s="299" t="s">
        <v>140</v>
      </c>
      <c r="AH48" s="299" t="s">
        <v>140</v>
      </c>
      <c r="AI48" s="299" t="s">
        <v>155</v>
      </c>
      <c r="AJ48" s="299" t="s">
        <v>156</v>
      </c>
      <c r="AK48" s="299" t="s">
        <v>140</v>
      </c>
      <c r="AL48" s="300" t="s">
        <v>140</v>
      </c>
      <c r="AM48" s="300" t="s">
        <v>140</v>
      </c>
      <c r="AN48" s="300" t="s">
        <v>140</v>
      </c>
      <c r="AO48" s="300" t="s">
        <v>157</v>
      </c>
      <c r="AQ48" s="300">
        <v>180</v>
      </c>
      <c r="AR48" s="300">
        <v>120</v>
      </c>
      <c r="AS48" s="300" t="s">
        <v>140</v>
      </c>
      <c r="AT48" s="300">
        <v>6</v>
      </c>
      <c r="AU48" s="300">
        <v>4</v>
      </c>
    </row>
    <row r="49" spans="1:47" x14ac:dyDescent="0.2">
      <c r="A49" s="112">
        <v>1</v>
      </c>
      <c r="B49" s="306">
        <v>1.1000000000000001</v>
      </c>
      <c r="C49" s="94">
        <v>0</v>
      </c>
      <c r="D49" s="302">
        <v>4</v>
      </c>
      <c r="E49" s="301">
        <v>1205</v>
      </c>
      <c r="F49" s="96">
        <v>2140</v>
      </c>
      <c r="G49" s="96" t="s">
        <v>25</v>
      </c>
      <c r="H49" s="96" t="s">
        <v>26</v>
      </c>
      <c r="I49" s="110" t="s">
        <v>158</v>
      </c>
      <c r="J49" s="118">
        <v>0</v>
      </c>
      <c r="K49" s="118"/>
      <c r="L49" s="118"/>
      <c r="M49" s="119">
        <v>7</v>
      </c>
      <c r="N49" s="120">
        <v>4</v>
      </c>
      <c r="O49" s="307">
        <v>11</v>
      </c>
      <c r="P49" s="122">
        <v>2</v>
      </c>
      <c r="Q49" s="307">
        <v>13</v>
      </c>
      <c r="R49" s="122">
        <v>1</v>
      </c>
      <c r="S49" s="104">
        <v>0</v>
      </c>
      <c r="T49" s="120">
        <v>0</v>
      </c>
      <c r="U49" s="120">
        <v>0</v>
      </c>
      <c r="V49" s="308">
        <v>14</v>
      </c>
      <c r="W49" s="120">
        <v>0</v>
      </c>
      <c r="X49" s="310">
        <v>1</v>
      </c>
      <c r="Y49" s="121">
        <v>14</v>
      </c>
      <c r="Z49" s="104">
        <v>3</v>
      </c>
      <c r="AA49" s="125">
        <v>0.23076923076923078</v>
      </c>
      <c r="AC49" s="126">
        <v>0</v>
      </c>
      <c r="AD49" s="127">
        <v>0.63636363636363635</v>
      </c>
      <c r="AE49" s="125">
        <v>0.36363636363636365</v>
      </c>
      <c r="AG49" s="299" t="s">
        <v>140</v>
      </c>
      <c r="AH49" s="299" t="s">
        <v>140</v>
      </c>
      <c r="AI49" s="299" t="s">
        <v>159</v>
      </c>
      <c r="AJ49" s="299" t="s">
        <v>160</v>
      </c>
      <c r="AK49" s="299" t="s">
        <v>140</v>
      </c>
      <c r="AL49" s="300" t="s">
        <v>140</v>
      </c>
      <c r="AM49" s="300" t="s">
        <v>140</v>
      </c>
      <c r="AN49" s="300" t="s">
        <v>140</v>
      </c>
      <c r="AO49" s="300" t="s">
        <v>140</v>
      </c>
      <c r="AQ49" s="300">
        <v>180</v>
      </c>
      <c r="AR49" s="300">
        <v>120</v>
      </c>
      <c r="AS49" s="300" t="s">
        <v>140</v>
      </c>
      <c r="AT49" s="300">
        <v>6</v>
      </c>
      <c r="AU49" s="300">
        <v>4</v>
      </c>
    </row>
    <row r="50" spans="1:47" x14ac:dyDescent="0.2">
      <c r="A50" s="112">
        <v>1</v>
      </c>
      <c r="B50" s="306">
        <v>1.1000000000000001</v>
      </c>
      <c r="C50" s="94">
        <v>0</v>
      </c>
      <c r="D50" s="95">
        <v>4</v>
      </c>
      <c r="E50" s="306">
        <v>1205</v>
      </c>
      <c r="F50" s="96">
        <v>3000</v>
      </c>
      <c r="G50" s="96" t="s">
        <v>140</v>
      </c>
      <c r="H50" s="96" t="s">
        <v>20</v>
      </c>
      <c r="I50" s="110" t="s">
        <v>163</v>
      </c>
      <c r="J50" s="118">
        <v>0</v>
      </c>
      <c r="K50" s="118"/>
      <c r="L50" s="118"/>
      <c r="M50" s="119">
        <v>0</v>
      </c>
      <c r="N50" s="120">
        <v>0</v>
      </c>
      <c r="O50" s="307">
        <v>0</v>
      </c>
      <c r="P50" s="122">
        <v>0</v>
      </c>
      <c r="Q50" s="307">
        <v>0</v>
      </c>
      <c r="R50" s="122">
        <v>0</v>
      </c>
      <c r="S50" s="104">
        <v>0</v>
      </c>
      <c r="T50" s="120">
        <v>1</v>
      </c>
      <c r="U50" s="120">
        <v>0</v>
      </c>
      <c r="V50" s="308">
        <v>1</v>
      </c>
      <c r="W50" s="120">
        <v>92</v>
      </c>
      <c r="X50" s="310">
        <v>93</v>
      </c>
      <c r="Y50" s="121">
        <v>93</v>
      </c>
      <c r="Z50" s="104">
        <v>0</v>
      </c>
      <c r="AA50" s="125">
        <v>0</v>
      </c>
      <c r="AC50" s="126">
        <v>0</v>
      </c>
      <c r="AD50" s="127">
        <v>0</v>
      </c>
      <c r="AE50" s="125">
        <v>0</v>
      </c>
      <c r="AG50" s="299" t="s">
        <v>140</v>
      </c>
      <c r="AH50" s="299" t="s">
        <v>140</v>
      </c>
      <c r="AI50" s="299" t="s">
        <v>140</v>
      </c>
      <c r="AJ50" s="299" t="s">
        <v>140</v>
      </c>
      <c r="AK50" s="299" t="s">
        <v>140</v>
      </c>
      <c r="AL50" s="300" t="s">
        <v>164</v>
      </c>
      <c r="AM50" s="300" t="s">
        <v>165</v>
      </c>
      <c r="AN50" s="300" t="s">
        <v>166</v>
      </c>
      <c r="AO50" s="300" t="s">
        <v>140</v>
      </c>
      <c r="AQ50" s="300" t="s">
        <v>140</v>
      </c>
      <c r="AR50" s="300" t="s">
        <v>140</v>
      </c>
      <c r="AS50" s="300" t="s">
        <v>140</v>
      </c>
      <c r="AT50" s="300" t="s">
        <v>140</v>
      </c>
      <c r="AU50" s="300" t="s">
        <v>140</v>
      </c>
    </row>
    <row r="51" spans="1:47" s="88" customFormat="1" x14ac:dyDescent="0.2">
      <c r="A51" s="112">
        <v>1</v>
      </c>
      <c r="B51" s="306">
        <v>1.1000000000000001</v>
      </c>
      <c r="C51" s="94">
        <v>0</v>
      </c>
      <c r="D51" s="115">
        <v>4</v>
      </c>
      <c r="E51" s="306">
        <v>1201</v>
      </c>
      <c r="F51" s="96">
        <v>736</v>
      </c>
      <c r="G51" s="96" t="s">
        <v>140</v>
      </c>
      <c r="H51" s="96" t="s">
        <v>20</v>
      </c>
      <c r="I51" s="110" t="s">
        <v>167</v>
      </c>
      <c r="J51" s="118">
        <v>0</v>
      </c>
      <c r="K51" s="118"/>
      <c r="L51" s="118"/>
      <c r="M51" s="119">
        <v>0</v>
      </c>
      <c r="N51" s="120">
        <v>0</v>
      </c>
      <c r="O51" s="307">
        <v>0</v>
      </c>
      <c r="P51" s="122">
        <v>0</v>
      </c>
      <c r="Q51" s="307">
        <v>0</v>
      </c>
      <c r="R51" s="122">
        <v>0</v>
      </c>
      <c r="S51" s="104">
        <v>0</v>
      </c>
      <c r="T51" s="120">
        <v>2</v>
      </c>
      <c r="U51" s="120">
        <v>0</v>
      </c>
      <c r="V51" s="308">
        <v>2</v>
      </c>
      <c r="W51" s="309">
        <v>139</v>
      </c>
      <c r="X51" s="310">
        <v>141</v>
      </c>
      <c r="Y51" s="121">
        <v>141</v>
      </c>
      <c r="Z51" s="104">
        <v>0</v>
      </c>
      <c r="AA51" s="125">
        <v>0</v>
      </c>
      <c r="AB51"/>
      <c r="AC51" s="126">
        <v>0</v>
      </c>
      <c r="AD51" s="127">
        <v>0</v>
      </c>
      <c r="AE51" s="125">
        <v>0</v>
      </c>
      <c r="AF51"/>
      <c r="AG51" s="299" t="s">
        <v>140</v>
      </c>
      <c r="AH51" s="299" t="s">
        <v>140</v>
      </c>
      <c r="AI51" s="299" t="s">
        <v>140</v>
      </c>
      <c r="AJ51" s="299" t="s">
        <v>140</v>
      </c>
      <c r="AK51" s="299" t="s">
        <v>140</v>
      </c>
      <c r="AL51" s="300" t="s">
        <v>168</v>
      </c>
      <c r="AM51" s="300" t="s">
        <v>169</v>
      </c>
      <c r="AN51" s="300" t="s">
        <v>170</v>
      </c>
      <c r="AO51" s="300" t="s">
        <v>140</v>
      </c>
      <c r="AP51"/>
      <c r="AQ51" s="315" t="s">
        <v>140</v>
      </c>
      <c r="AR51" s="315" t="s">
        <v>140</v>
      </c>
      <c r="AS51" s="315" t="s">
        <v>140</v>
      </c>
      <c r="AT51" s="315" t="s">
        <v>140</v>
      </c>
      <c r="AU51" s="315" t="s">
        <v>140</v>
      </c>
    </row>
    <row r="52" spans="1:47" x14ac:dyDescent="0.2">
      <c r="A52" s="316">
        <v>1</v>
      </c>
      <c r="B52" s="317">
        <v>1.1000000000000001</v>
      </c>
      <c r="C52" s="318">
        <v>0</v>
      </c>
      <c r="D52" s="319">
        <v>4</v>
      </c>
      <c r="E52" s="320">
        <v>1215</v>
      </c>
      <c r="F52" s="321">
        <v>2200</v>
      </c>
      <c r="G52" s="96" t="s">
        <v>161</v>
      </c>
      <c r="H52" s="322" t="s">
        <v>162</v>
      </c>
      <c r="I52" s="323" t="s">
        <v>171</v>
      </c>
      <c r="J52" s="324">
        <v>0</v>
      </c>
      <c r="K52" s="324"/>
      <c r="L52" s="324"/>
      <c r="M52" s="325">
        <v>0</v>
      </c>
      <c r="N52" s="326">
        <v>0</v>
      </c>
      <c r="O52" s="327">
        <v>0</v>
      </c>
      <c r="P52" s="328">
        <v>4</v>
      </c>
      <c r="Q52" s="327">
        <v>4</v>
      </c>
      <c r="R52" s="328">
        <v>0</v>
      </c>
      <c r="S52" s="329">
        <v>1</v>
      </c>
      <c r="T52" s="326">
        <v>0</v>
      </c>
      <c r="U52" s="326">
        <v>0</v>
      </c>
      <c r="V52" s="330">
        <v>5</v>
      </c>
      <c r="W52" s="326">
        <v>0</v>
      </c>
      <c r="X52" s="331">
        <v>1</v>
      </c>
      <c r="Y52" s="383">
        <v>5</v>
      </c>
      <c r="Z52" s="329">
        <v>0</v>
      </c>
      <c r="AA52" s="332">
        <v>0</v>
      </c>
      <c r="AC52" s="333">
        <v>0</v>
      </c>
      <c r="AD52" s="334">
        <v>0</v>
      </c>
      <c r="AE52" s="332">
        <v>0</v>
      </c>
      <c r="AF52" s="88"/>
      <c r="AG52" s="299" t="s">
        <v>172</v>
      </c>
      <c r="AH52" s="299" t="s">
        <v>173</v>
      </c>
      <c r="AI52" s="299" t="s">
        <v>140</v>
      </c>
      <c r="AJ52" s="299" t="s">
        <v>140</v>
      </c>
      <c r="AK52" s="299" t="s">
        <v>174</v>
      </c>
      <c r="AL52" s="300" t="s">
        <v>140</v>
      </c>
      <c r="AM52" s="300" t="s">
        <v>140</v>
      </c>
      <c r="AN52" s="300" t="s">
        <v>140</v>
      </c>
      <c r="AO52" s="300" t="s">
        <v>175</v>
      </c>
      <c r="AQ52" s="335" t="s">
        <v>140</v>
      </c>
      <c r="AR52" s="335" t="s">
        <v>140</v>
      </c>
      <c r="AS52" s="335">
        <v>12</v>
      </c>
      <c r="AT52" s="335" t="s">
        <v>140</v>
      </c>
      <c r="AU52" s="335" t="s">
        <v>140</v>
      </c>
    </row>
    <row r="53" spans="1:47" x14ac:dyDescent="0.2">
      <c r="A53" s="336"/>
      <c r="B53" s="337"/>
      <c r="C53" s="338" t="s">
        <v>140</v>
      </c>
      <c r="D53" s="339" t="s">
        <v>140</v>
      </c>
      <c r="E53" s="338">
        <v>1.2</v>
      </c>
      <c r="F53" s="338"/>
      <c r="G53" s="340"/>
      <c r="H53" s="340" t="s">
        <v>140</v>
      </c>
      <c r="I53" s="341" t="s">
        <v>109</v>
      </c>
      <c r="J53" s="342">
        <v>0</v>
      </c>
      <c r="K53" s="342"/>
      <c r="L53" s="342"/>
      <c r="M53" s="343">
        <v>689</v>
      </c>
      <c r="N53" s="344">
        <v>291</v>
      </c>
      <c r="O53" s="345">
        <v>980</v>
      </c>
      <c r="P53" s="346">
        <v>107</v>
      </c>
      <c r="Q53" s="345">
        <v>1087</v>
      </c>
      <c r="R53" s="346">
        <v>8</v>
      </c>
      <c r="S53" s="347">
        <v>3</v>
      </c>
      <c r="T53" s="344">
        <v>0</v>
      </c>
      <c r="U53" s="344">
        <v>0</v>
      </c>
      <c r="V53" s="348">
        <v>1098</v>
      </c>
      <c r="W53" s="344">
        <v>0</v>
      </c>
      <c r="X53" s="349">
        <v>11</v>
      </c>
      <c r="Y53" s="384">
        <v>1098</v>
      </c>
      <c r="Z53" s="347">
        <v>253</v>
      </c>
      <c r="AA53" s="350">
        <v>0.23275068997240111</v>
      </c>
      <c r="AC53" s="351">
        <v>0</v>
      </c>
      <c r="AD53" s="352">
        <v>0.70306122448979591</v>
      </c>
      <c r="AE53" s="350">
        <v>0.29693877551020409</v>
      </c>
      <c r="AG53" s="267"/>
      <c r="AH53" s="267"/>
      <c r="AI53" s="268"/>
      <c r="AJ53" s="268"/>
      <c r="AK53" s="268"/>
      <c r="AL53" s="269"/>
      <c r="AM53" s="269"/>
      <c r="AN53" s="269"/>
      <c r="AO53" s="269"/>
      <c r="AQ53" s="269"/>
      <c r="AR53" s="269"/>
      <c r="AS53" s="269"/>
      <c r="AT53" s="269"/>
      <c r="AU53" s="269"/>
    </row>
    <row r="54" spans="1:47" x14ac:dyDescent="0.2">
      <c r="A54" s="312"/>
      <c r="B54" s="313">
        <v>1405</v>
      </c>
      <c r="C54" s="71">
        <v>1.2</v>
      </c>
      <c r="D54" s="353" t="s">
        <v>140</v>
      </c>
      <c r="E54" s="314" t="s">
        <v>140</v>
      </c>
      <c r="F54" s="152"/>
      <c r="G54" s="96" t="s">
        <v>140</v>
      </c>
      <c r="H54" s="96" t="s">
        <v>140</v>
      </c>
      <c r="I54" s="153" t="s">
        <v>176</v>
      </c>
      <c r="J54" s="291">
        <v>0</v>
      </c>
      <c r="K54" s="154"/>
      <c r="L54" s="154"/>
      <c r="M54" s="155">
        <v>38</v>
      </c>
      <c r="N54" s="156">
        <v>13</v>
      </c>
      <c r="O54" s="292">
        <v>51</v>
      </c>
      <c r="P54" s="158">
        <v>12</v>
      </c>
      <c r="Q54" s="292">
        <v>63</v>
      </c>
      <c r="R54" s="158">
        <v>0</v>
      </c>
      <c r="S54" s="159">
        <v>0</v>
      </c>
      <c r="T54" s="156">
        <v>0</v>
      </c>
      <c r="U54" s="156">
        <v>0</v>
      </c>
      <c r="V54" s="293">
        <v>63</v>
      </c>
      <c r="W54" s="156">
        <v>0</v>
      </c>
      <c r="X54" s="294">
        <v>0</v>
      </c>
      <c r="Y54" s="157">
        <v>63</v>
      </c>
      <c r="Z54" s="295">
        <v>13</v>
      </c>
      <c r="AA54" s="296">
        <v>0.20634920634920634</v>
      </c>
      <c r="AC54" s="297">
        <v>0</v>
      </c>
      <c r="AD54" s="298">
        <v>0.74509803921568629</v>
      </c>
      <c r="AE54" s="296">
        <v>0.25490196078431371</v>
      </c>
      <c r="AF54" s="88"/>
      <c r="AG54" s="299" t="s">
        <v>140</v>
      </c>
      <c r="AH54" s="299" t="s">
        <v>140</v>
      </c>
      <c r="AI54" s="299" t="s">
        <v>140</v>
      </c>
      <c r="AJ54" s="299" t="s">
        <v>140</v>
      </c>
      <c r="AK54" s="299" t="s">
        <v>140</v>
      </c>
      <c r="AL54" s="300" t="s">
        <v>140</v>
      </c>
      <c r="AM54" s="300" t="s">
        <v>140</v>
      </c>
      <c r="AN54" s="300" t="s">
        <v>140</v>
      </c>
      <c r="AO54" s="300" t="s">
        <v>140</v>
      </c>
      <c r="AQ54" s="300" t="s">
        <v>140</v>
      </c>
      <c r="AR54" s="300" t="s">
        <v>140</v>
      </c>
      <c r="AS54" s="300" t="s">
        <v>140</v>
      </c>
      <c r="AT54" s="300" t="s">
        <v>140</v>
      </c>
      <c r="AU54" s="300" t="s">
        <v>140</v>
      </c>
    </row>
    <row r="55" spans="1:47" s="88" customFormat="1" x14ac:dyDescent="0.2">
      <c r="A55" s="112">
        <v>1</v>
      </c>
      <c r="B55" s="113">
        <v>1.2</v>
      </c>
      <c r="C55" s="94">
        <v>0</v>
      </c>
      <c r="D55" s="115">
        <v>70</v>
      </c>
      <c r="E55" s="306">
        <v>1405</v>
      </c>
      <c r="F55" s="96">
        <v>650</v>
      </c>
      <c r="G55" s="96" t="s">
        <v>25</v>
      </c>
      <c r="H55" s="96" t="s">
        <v>26</v>
      </c>
      <c r="I55" s="110" t="s">
        <v>176</v>
      </c>
      <c r="J55" s="118">
        <v>0</v>
      </c>
      <c r="K55" s="118"/>
      <c r="L55" s="118"/>
      <c r="M55" s="119">
        <v>38</v>
      </c>
      <c r="N55" s="120">
        <v>13</v>
      </c>
      <c r="O55" s="307">
        <v>51</v>
      </c>
      <c r="P55" s="122">
        <v>12</v>
      </c>
      <c r="Q55" s="307">
        <v>63</v>
      </c>
      <c r="R55" s="122">
        <v>0</v>
      </c>
      <c r="S55" s="104">
        <v>0</v>
      </c>
      <c r="T55" s="120">
        <v>0</v>
      </c>
      <c r="U55" s="120">
        <v>0</v>
      </c>
      <c r="V55" s="308">
        <v>63</v>
      </c>
      <c r="W55" s="120">
        <v>0</v>
      </c>
      <c r="X55" s="310">
        <v>0</v>
      </c>
      <c r="Y55" s="121">
        <v>63</v>
      </c>
      <c r="Z55" s="104">
        <v>13</v>
      </c>
      <c r="AA55" s="125">
        <v>0.20634920634920634</v>
      </c>
      <c r="AB55"/>
      <c r="AC55" s="126">
        <v>0</v>
      </c>
      <c r="AD55" s="127">
        <v>0.74509803921568629</v>
      </c>
      <c r="AE55" s="125">
        <v>0.25490196078431371</v>
      </c>
      <c r="AF55"/>
      <c r="AG55" s="299" t="s">
        <v>143</v>
      </c>
      <c r="AH55" s="299" t="s">
        <v>140</v>
      </c>
      <c r="AI55" s="299" t="s">
        <v>177</v>
      </c>
      <c r="AJ55" s="299" t="s">
        <v>178</v>
      </c>
      <c r="AK55" s="299" t="s">
        <v>146</v>
      </c>
      <c r="AL55" s="300" t="s">
        <v>140</v>
      </c>
      <c r="AM55" s="300" t="s">
        <v>140</v>
      </c>
      <c r="AN55" s="300" t="s">
        <v>140</v>
      </c>
      <c r="AO55" s="300" t="s">
        <v>147</v>
      </c>
      <c r="AP55"/>
      <c r="AQ55" s="300">
        <v>180</v>
      </c>
      <c r="AR55" s="300">
        <v>120</v>
      </c>
      <c r="AS55" s="300">
        <v>12</v>
      </c>
      <c r="AT55" s="300">
        <v>6</v>
      </c>
      <c r="AU55" s="300">
        <v>4</v>
      </c>
    </row>
    <row r="56" spans="1:47" x14ac:dyDescent="0.2">
      <c r="A56" s="312"/>
      <c r="B56" s="314">
        <v>1410</v>
      </c>
      <c r="C56" s="71">
        <v>1.2</v>
      </c>
      <c r="D56" s="353" t="s">
        <v>140</v>
      </c>
      <c r="E56" s="314" t="s">
        <v>140</v>
      </c>
      <c r="F56" s="152"/>
      <c r="G56" s="96" t="s">
        <v>140</v>
      </c>
      <c r="H56" s="96" t="s">
        <v>140</v>
      </c>
      <c r="I56" s="153" t="s">
        <v>179</v>
      </c>
      <c r="J56" s="291">
        <v>0</v>
      </c>
      <c r="K56" s="154"/>
      <c r="L56" s="154"/>
      <c r="M56" s="155">
        <v>235</v>
      </c>
      <c r="N56" s="156">
        <v>102</v>
      </c>
      <c r="O56" s="292">
        <v>337</v>
      </c>
      <c r="P56" s="158">
        <v>30</v>
      </c>
      <c r="Q56" s="292">
        <v>367</v>
      </c>
      <c r="R56" s="158">
        <v>2</v>
      </c>
      <c r="S56" s="159">
        <v>3</v>
      </c>
      <c r="T56" s="156">
        <v>0</v>
      </c>
      <c r="U56" s="156">
        <v>0</v>
      </c>
      <c r="V56" s="293">
        <v>372</v>
      </c>
      <c r="W56" s="156">
        <v>0</v>
      </c>
      <c r="X56" s="294">
        <v>5</v>
      </c>
      <c r="Y56" s="157">
        <v>372</v>
      </c>
      <c r="Z56" s="295">
        <v>94</v>
      </c>
      <c r="AA56" s="296">
        <v>0.2561307901907357</v>
      </c>
      <c r="AC56" s="297">
        <v>0</v>
      </c>
      <c r="AD56" s="298">
        <v>0.69732937685459939</v>
      </c>
      <c r="AE56" s="296">
        <v>0.30267062314540061</v>
      </c>
      <c r="AF56" s="88"/>
      <c r="AG56" s="299" t="s">
        <v>140</v>
      </c>
      <c r="AH56" s="299" t="s">
        <v>140</v>
      </c>
      <c r="AI56" s="299" t="s">
        <v>140</v>
      </c>
      <c r="AJ56" s="299" t="s">
        <v>140</v>
      </c>
      <c r="AK56" s="299" t="s">
        <v>140</v>
      </c>
      <c r="AL56" s="300" t="s">
        <v>140</v>
      </c>
      <c r="AM56" s="300" t="s">
        <v>140</v>
      </c>
      <c r="AN56" s="300" t="s">
        <v>140</v>
      </c>
      <c r="AO56" s="300" t="s">
        <v>140</v>
      </c>
      <c r="AQ56" s="300" t="s">
        <v>140</v>
      </c>
      <c r="AR56" s="300" t="s">
        <v>140</v>
      </c>
      <c r="AS56" s="300" t="s">
        <v>140</v>
      </c>
      <c r="AT56" s="300" t="s">
        <v>140</v>
      </c>
      <c r="AU56" s="300" t="s">
        <v>140</v>
      </c>
    </row>
    <row r="57" spans="1:47" x14ac:dyDescent="0.2">
      <c r="A57" s="112">
        <v>1</v>
      </c>
      <c r="B57" s="306">
        <v>1.2</v>
      </c>
      <c r="C57" s="94">
        <v>0</v>
      </c>
      <c r="D57" s="115">
        <v>70</v>
      </c>
      <c r="E57" s="306">
        <v>1410</v>
      </c>
      <c r="F57" s="96">
        <v>607</v>
      </c>
      <c r="G57" s="96" t="s">
        <v>25</v>
      </c>
      <c r="H57" s="96" t="s">
        <v>26</v>
      </c>
      <c r="I57" s="110" t="s">
        <v>180</v>
      </c>
      <c r="J57" s="118">
        <v>0</v>
      </c>
      <c r="K57" s="118"/>
      <c r="L57" s="118"/>
      <c r="M57" s="119">
        <v>235</v>
      </c>
      <c r="N57" s="120">
        <v>53</v>
      </c>
      <c r="O57" s="307">
        <v>288</v>
      </c>
      <c r="P57" s="122">
        <v>4</v>
      </c>
      <c r="Q57" s="307">
        <v>292</v>
      </c>
      <c r="R57" s="122">
        <v>2</v>
      </c>
      <c r="S57" s="104">
        <v>3</v>
      </c>
      <c r="T57" s="120">
        <v>0</v>
      </c>
      <c r="U57" s="120">
        <v>0</v>
      </c>
      <c r="V57" s="308">
        <v>297</v>
      </c>
      <c r="W57" s="120">
        <v>0</v>
      </c>
      <c r="X57" s="310">
        <v>5</v>
      </c>
      <c r="Y57" s="121">
        <v>297</v>
      </c>
      <c r="Z57" s="104">
        <v>79</v>
      </c>
      <c r="AA57" s="125">
        <v>0.27054794520547948</v>
      </c>
      <c r="AC57" s="126">
        <v>0</v>
      </c>
      <c r="AD57" s="127">
        <v>0.81597222222222221</v>
      </c>
      <c r="AE57" s="125">
        <v>0.18402777777777779</v>
      </c>
      <c r="AG57" s="299" t="s">
        <v>140</v>
      </c>
      <c r="AH57" s="299" t="s">
        <v>140</v>
      </c>
      <c r="AI57" s="299" t="s">
        <v>181</v>
      </c>
      <c r="AJ57" s="299" t="s">
        <v>182</v>
      </c>
      <c r="AK57" s="299" t="s">
        <v>146</v>
      </c>
      <c r="AL57" s="300" t="s">
        <v>140</v>
      </c>
      <c r="AM57" s="300" t="s">
        <v>140</v>
      </c>
      <c r="AN57" s="300" t="s">
        <v>140</v>
      </c>
      <c r="AO57" s="300" t="s">
        <v>140</v>
      </c>
      <c r="AQ57" s="300">
        <v>180</v>
      </c>
      <c r="AR57" s="300">
        <v>120</v>
      </c>
      <c r="AS57" s="300" t="s">
        <v>140</v>
      </c>
      <c r="AT57" s="300">
        <v>6</v>
      </c>
      <c r="AU57" s="300">
        <v>4</v>
      </c>
    </row>
    <row r="58" spans="1:47" x14ac:dyDescent="0.2">
      <c r="A58" s="112">
        <v>1</v>
      </c>
      <c r="B58" s="306">
        <v>1.2</v>
      </c>
      <c r="C58" s="94">
        <v>0</v>
      </c>
      <c r="D58" s="115">
        <v>70</v>
      </c>
      <c r="E58" s="306">
        <v>1410</v>
      </c>
      <c r="F58" s="96">
        <v>605</v>
      </c>
      <c r="G58" s="96" t="s">
        <v>161</v>
      </c>
      <c r="H58" s="96" t="s">
        <v>26</v>
      </c>
      <c r="I58" s="110" t="s">
        <v>183</v>
      </c>
      <c r="J58" s="118">
        <v>0</v>
      </c>
      <c r="K58" s="118"/>
      <c r="L58" s="118"/>
      <c r="M58" s="119">
        <v>0</v>
      </c>
      <c r="N58" s="120">
        <v>34</v>
      </c>
      <c r="O58" s="307">
        <v>34</v>
      </c>
      <c r="P58" s="122">
        <v>17</v>
      </c>
      <c r="Q58" s="307">
        <v>51</v>
      </c>
      <c r="R58" s="122">
        <v>0</v>
      </c>
      <c r="S58" s="104">
        <v>0</v>
      </c>
      <c r="T58" s="120">
        <v>0</v>
      </c>
      <c r="U58" s="120">
        <v>0</v>
      </c>
      <c r="V58" s="308">
        <v>51</v>
      </c>
      <c r="W58" s="120">
        <v>0</v>
      </c>
      <c r="X58" s="310">
        <v>0</v>
      </c>
      <c r="Y58" s="121">
        <v>51</v>
      </c>
      <c r="Z58" s="104">
        <v>10</v>
      </c>
      <c r="AA58" s="125">
        <v>0.19607843137254902</v>
      </c>
      <c r="AC58" s="126">
        <v>0</v>
      </c>
      <c r="AD58" s="127">
        <v>0</v>
      </c>
      <c r="AE58" s="125">
        <v>1</v>
      </c>
      <c r="AG58" s="299" t="s">
        <v>143</v>
      </c>
      <c r="AH58" s="299" t="s">
        <v>140</v>
      </c>
      <c r="AI58" s="299" t="s">
        <v>140</v>
      </c>
      <c r="AJ58" s="299" t="s">
        <v>184</v>
      </c>
      <c r="AK58" s="299" t="s">
        <v>146</v>
      </c>
      <c r="AL58" s="300" t="s">
        <v>140</v>
      </c>
      <c r="AM58" s="300" t="s">
        <v>140</v>
      </c>
      <c r="AN58" s="300" t="s">
        <v>140</v>
      </c>
      <c r="AO58" s="300" t="s">
        <v>147</v>
      </c>
      <c r="AQ58" s="300" t="s">
        <v>140</v>
      </c>
      <c r="AR58" s="300">
        <v>120</v>
      </c>
      <c r="AS58" s="300">
        <v>12</v>
      </c>
      <c r="AT58" s="300" t="s">
        <v>140</v>
      </c>
      <c r="AU58" s="300">
        <v>4</v>
      </c>
    </row>
    <row r="59" spans="1:47" s="88" customFormat="1" x14ac:dyDescent="0.2">
      <c r="A59" s="112">
        <v>1</v>
      </c>
      <c r="B59" s="306">
        <v>1.2</v>
      </c>
      <c r="C59" s="94">
        <v>0</v>
      </c>
      <c r="D59" s="115">
        <v>70</v>
      </c>
      <c r="E59" s="306">
        <v>1410</v>
      </c>
      <c r="F59" s="96">
        <v>606</v>
      </c>
      <c r="G59" s="96" t="s">
        <v>161</v>
      </c>
      <c r="H59" s="96" t="s">
        <v>26</v>
      </c>
      <c r="I59" s="110" t="s">
        <v>185</v>
      </c>
      <c r="J59" s="118">
        <v>0</v>
      </c>
      <c r="K59" s="118"/>
      <c r="L59" s="118"/>
      <c r="M59" s="119">
        <v>0</v>
      </c>
      <c r="N59" s="120">
        <v>15</v>
      </c>
      <c r="O59" s="307">
        <v>15</v>
      </c>
      <c r="P59" s="122">
        <v>9</v>
      </c>
      <c r="Q59" s="307">
        <v>24</v>
      </c>
      <c r="R59" s="122">
        <v>0</v>
      </c>
      <c r="S59" s="104">
        <v>0</v>
      </c>
      <c r="T59" s="120">
        <v>0</v>
      </c>
      <c r="U59" s="120">
        <v>0</v>
      </c>
      <c r="V59" s="308">
        <v>24</v>
      </c>
      <c r="W59" s="120">
        <v>0</v>
      </c>
      <c r="X59" s="310">
        <v>0</v>
      </c>
      <c r="Y59" s="121">
        <v>24</v>
      </c>
      <c r="Z59" s="104">
        <v>5</v>
      </c>
      <c r="AA59" s="125">
        <v>0.20833333333333334</v>
      </c>
      <c r="AB59"/>
      <c r="AC59" s="126">
        <v>0</v>
      </c>
      <c r="AD59" s="127">
        <v>0</v>
      </c>
      <c r="AE59" s="125">
        <v>1</v>
      </c>
      <c r="AF59"/>
      <c r="AG59" s="299" t="s">
        <v>143</v>
      </c>
      <c r="AH59" s="299" t="s">
        <v>140</v>
      </c>
      <c r="AI59" s="299" t="s">
        <v>140</v>
      </c>
      <c r="AJ59" s="299" t="s">
        <v>186</v>
      </c>
      <c r="AK59" s="299" t="s">
        <v>146</v>
      </c>
      <c r="AL59" s="300" t="s">
        <v>140</v>
      </c>
      <c r="AM59" s="300" t="s">
        <v>140</v>
      </c>
      <c r="AN59" s="300" t="s">
        <v>140</v>
      </c>
      <c r="AO59" s="300" t="s">
        <v>147</v>
      </c>
      <c r="AP59"/>
      <c r="AQ59" s="300" t="s">
        <v>140</v>
      </c>
      <c r="AR59" s="300">
        <v>120</v>
      </c>
      <c r="AS59" s="300">
        <v>12</v>
      </c>
      <c r="AT59" s="300" t="s">
        <v>140</v>
      </c>
      <c r="AU59" s="300">
        <v>4</v>
      </c>
    </row>
    <row r="60" spans="1:47" x14ac:dyDescent="0.2">
      <c r="A60" s="312"/>
      <c r="B60" s="314">
        <v>1415</v>
      </c>
      <c r="C60" s="71">
        <v>1.2</v>
      </c>
      <c r="D60" s="353" t="s">
        <v>140</v>
      </c>
      <c r="E60" s="314" t="s">
        <v>140</v>
      </c>
      <c r="F60" s="152"/>
      <c r="G60" s="96" t="s">
        <v>140</v>
      </c>
      <c r="H60" s="96" t="s">
        <v>140</v>
      </c>
      <c r="I60" s="153" t="s">
        <v>187</v>
      </c>
      <c r="J60" s="291">
        <v>0</v>
      </c>
      <c r="K60" s="154"/>
      <c r="L60" s="154"/>
      <c r="M60" s="155">
        <v>33</v>
      </c>
      <c r="N60" s="156">
        <v>26</v>
      </c>
      <c r="O60" s="292">
        <v>59</v>
      </c>
      <c r="P60" s="158">
        <v>15</v>
      </c>
      <c r="Q60" s="292">
        <v>74</v>
      </c>
      <c r="R60" s="158">
        <v>2</v>
      </c>
      <c r="S60" s="159">
        <v>0</v>
      </c>
      <c r="T60" s="156">
        <v>0</v>
      </c>
      <c r="U60" s="156">
        <v>0</v>
      </c>
      <c r="V60" s="293">
        <v>76</v>
      </c>
      <c r="W60" s="156">
        <v>0</v>
      </c>
      <c r="X60" s="294">
        <v>2</v>
      </c>
      <c r="Y60" s="157">
        <v>76</v>
      </c>
      <c r="Z60" s="295">
        <v>14</v>
      </c>
      <c r="AA60" s="296">
        <v>0.1891891891891892</v>
      </c>
      <c r="AC60" s="297">
        <v>0</v>
      </c>
      <c r="AD60" s="298">
        <v>0.55932203389830504</v>
      </c>
      <c r="AE60" s="296">
        <v>0.44067796610169491</v>
      </c>
      <c r="AF60" s="88"/>
      <c r="AG60" s="299" t="s">
        <v>140</v>
      </c>
      <c r="AH60" s="299" t="s">
        <v>140</v>
      </c>
      <c r="AI60" s="299" t="s">
        <v>140</v>
      </c>
      <c r="AJ60" s="299" t="s">
        <v>140</v>
      </c>
      <c r="AK60" s="299" t="s">
        <v>140</v>
      </c>
      <c r="AL60" s="300" t="s">
        <v>140</v>
      </c>
      <c r="AM60" s="300" t="s">
        <v>140</v>
      </c>
      <c r="AN60" s="300" t="s">
        <v>140</v>
      </c>
      <c r="AO60" s="300" t="s">
        <v>140</v>
      </c>
      <c r="AQ60" s="300" t="s">
        <v>140</v>
      </c>
      <c r="AR60" s="300" t="s">
        <v>140</v>
      </c>
      <c r="AS60" s="300" t="s">
        <v>140</v>
      </c>
      <c r="AT60" s="300" t="s">
        <v>140</v>
      </c>
      <c r="AU60" s="300" t="s">
        <v>140</v>
      </c>
    </row>
    <row r="61" spans="1:47" x14ac:dyDescent="0.2">
      <c r="A61" s="112">
        <v>1</v>
      </c>
      <c r="B61" s="306">
        <v>1.2</v>
      </c>
      <c r="C61" s="94">
        <v>0</v>
      </c>
      <c r="D61" s="115">
        <v>70</v>
      </c>
      <c r="E61" s="306">
        <v>1415</v>
      </c>
      <c r="F61" s="96">
        <v>513</v>
      </c>
      <c r="G61" s="96" t="s">
        <v>25</v>
      </c>
      <c r="H61" s="96" t="s">
        <v>140</v>
      </c>
      <c r="I61" s="110" t="s">
        <v>188</v>
      </c>
      <c r="J61" s="118">
        <v>0</v>
      </c>
      <c r="K61" s="118"/>
      <c r="L61" s="118"/>
      <c r="M61" s="119">
        <v>33</v>
      </c>
      <c r="N61" s="120">
        <v>8</v>
      </c>
      <c r="O61" s="307">
        <v>41</v>
      </c>
      <c r="P61" s="122">
        <v>0</v>
      </c>
      <c r="Q61" s="307">
        <v>41</v>
      </c>
      <c r="R61" s="122">
        <v>1</v>
      </c>
      <c r="S61" s="104">
        <v>0</v>
      </c>
      <c r="T61" s="120">
        <v>0</v>
      </c>
      <c r="U61" s="120">
        <v>0</v>
      </c>
      <c r="V61" s="308">
        <v>42</v>
      </c>
      <c r="W61" s="120">
        <v>0</v>
      </c>
      <c r="X61" s="310">
        <v>1</v>
      </c>
      <c r="Y61" s="121">
        <v>42</v>
      </c>
      <c r="Z61" s="104">
        <v>12</v>
      </c>
      <c r="AA61" s="125">
        <v>0.29268292682926828</v>
      </c>
      <c r="AC61" s="126">
        <v>0</v>
      </c>
      <c r="AD61" s="127">
        <v>0.80487804878048785</v>
      </c>
      <c r="AE61" s="125">
        <v>0.1951219512195122</v>
      </c>
      <c r="AG61" s="299" t="s">
        <v>140</v>
      </c>
      <c r="AH61" s="299" t="s">
        <v>140</v>
      </c>
      <c r="AI61" s="299" t="s">
        <v>189</v>
      </c>
      <c r="AJ61" s="299" t="s">
        <v>140</v>
      </c>
      <c r="AK61" s="299" t="s">
        <v>140</v>
      </c>
      <c r="AL61" s="300" t="s">
        <v>140</v>
      </c>
      <c r="AM61" s="300" t="s">
        <v>140</v>
      </c>
      <c r="AN61" s="300" t="s">
        <v>140</v>
      </c>
      <c r="AO61" s="300" t="s">
        <v>140</v>
      </c>
      <c r="AQ61" s="300">
        <v>180</v>
      </c>
      <c r="AR61" s="300" t="s">
        <v>140</v>
      </c>
      <c r="AS61" s="300" t="s">
        <v>140</v>
      </c>
      <c r="AT61" s="300">
        <v>6</v>
      </c>
      <c r="AU61" s="300" t="s">
        <v>140</v>
      </c>
    </row>
    <row r="62" spans="1:47" x14ac:dyDescent="0.2">
      <c r="A62" s="112">
        <v>1</v>
      </c>
      <c r="B62" s="306">
        <v>1.2</v>
      </c>
      <c r="C62" s="94">
        <v>0</v>
      </c>
      <c r="D62" s="115">
        <v>70</v>
      </c>
      <c r="E62" s="306">
        <v>1415</v>
      </c>
      <c r="F62" s="96">
        <v>512</v>
      </c>
      <c r="G62" s="96" t="s">
        <v>140</v>
      </c>
      <c r="H62" s="96" t="s">
        <v>26</v>
      </c>
      <c r="I62" s="110" t="s">
        <v>190</v>
      </c>
      <c r="J62" s="118">
        <v>0</v>
      </c>
      <c r="K62" s="118"/>
      <c r="L62" s="118"/>
      <c r="M62" s="119">
        <v>0</v>
      </c>
      <c r="N62" s="120">
        <v>18</v>
      </c>
      <c r="O62" s="307">
        <v>18</v>
      </c>
      <c r="P62" s="122">
        <v>15</v>
      </c>
      <c r="Q62" s="307">
        <v>33</v>
      </c>
      <c r="R62" s="122">
        <v>1</v>
      </c>
      <c r="S62" s="104">
        <v>0</v>
      </c>
      <c r="T62" s="120">
        <v>0</v>
      </c>
      <c r="U62" s="120">
        <v>0</v>
      </c>
      <c r="V62" s="308">
        <v>34</v>
      </c>
      <c r="W62" s="120">
        <v>0</v>
      </c>
      <c r="X62" s="310">
        <v>1</v>
      </c>
      <c r="Y62" s="121">
        <v>34</v>
      </c>
      <c r="Z62" s="104">
        <v>2</v>
      </c>
      <c r="AA62" s="125">
        <v>6.0606060606060608E-2</v>
      </c>
      <c r="AC62" s="126">
        <v>0</v>
      </c>
      <c r="AD62" s="127">
        <v>0</v>
      </c>
      <c r="AE62" s="125">
        <v>1</v>
      </c>
      <c r="AG62" s="299" t="s">
        <v>140</v>
      </c>
      <c r="AH62" s="299" t="s">
        <v>140</v>
      </c>
      <c r="AI62" s="299" t="s">
        <v>140</v>
      </c>
      <c r="AJ62" s="299" t="s">
        <v>191</v>
      </c>
      <c r="AK62" s="299" t="s">
        <v>140</v>
      </c>
      <c r="AL62" s="300" t="s">
        <v>140</v>
      </c>
      <c r="AM62" s="300" t="s">
        <v>140</v>
      </c>
      <c r="AN62" s="300" t="s">
        <v>140</v>
      </c>
      <c r="AO62" s="300" t="s">
        <v>140</v>
      </c>
      <c r="AQ62" s="300" t="s">
        <v>140</v>
      </c>
      <c r="AR62" s="300">
        <v>120</v>
      </c>
      <c r="AS62" s="300" t="s">
        <v>140</v>
      </c>
      <c r="AT62" s="300" t="s">
        <v>140</v>
      </c>
      <c r="AU62" s="300">
        <v>4</v>
      </c>
    </row>
    <row r="63" spans="1:47" x14ac:dyDescent="0.2">
      <c r="A63" s="312"/>
      <c r="B63" s="314">
        <v>1420</v>
      </c>
      <c r="C63" s="71">
        <v>1.2</v>
      </c>
      <c r="D63" s="353" t="s">
        <v>140</v>
      </c>
      <c r="E63" s="314" t="s">
        <v>140</v>
      </c>
      <c r="F63" s="152"/>
      <c r="G63" s="96" t="s">
        <v>140</v>
      </c>
      <c r="H63" s="96" t="s">
        <v>140</v>
      </c>
      <c r="I63" s="153" t="s">
        <v>192</v>
      </c>
      <c r="J63" s="291">
        <v>0</v>
      </c>
      <c r="K63" s="154"/>
      <c r="L63" s="154"/>
      <c r="M63" s="155">
        <v>13</v>
      </c>
      <c r="N63" s="156">
        <v>12</v>
      </c>
      <c r="O63" s="292">
        <v>25</v>
      </c>
      <c r="P63" s="158">
        <v>6</v>
      </c>
      <c r="Q63" s="292">
        <v>31</v>
      </c>
      <c r="R63" s="158">
        <v>0</v>
      </c>
      <c r="S63" s="159">
        <v>0</v>
      </c>
      <c r="T63" s="156">
        <v>0</v>
      </c>
      <c r="U63" s="156">
        <v>0</v>
      </c>
      <c r="V63" s="293">
        <v>31</v>
      </c>
      <c r="W63" s="156">
        <v>0</v>
      </c>
      <c r="X63" s="294">
        <v>0</v>
      </c>
      <c r="Y63" s="157">
        <v>31</v>
      </c>
      <c r="Z63" s="295">
        <v>8</v>
      </c>
      <c r="AA63" s="296">
        <v>0.25806451612903225</v>
      </c>
      <c r="AC63" s="297">
        <v>0</v>
      </c>
      <c r="AD63" s="298">
        <v>0.52</v>
      </c>
      <c r="AE63" s="296">
        <v>0.48</v>
      </c>
      <c r="AF63" s="88"/>
      <c r="AG63" s="299" t="s">
        <v>140</v>
      </c>
      <c r="AH63" s="299" t="s">
        <v>140</v>
      </c>
      <c r="AI63" s="299" t="s">
        <v>140</v>
      </c>
      <c r="AJ63" s="299" t="s">
        <v>140</v>
      </c>
      <c r="AK63" s="299" t="s">
        <v>140</v>
      </c>
      <c r="AL63" s="300" t="s">
        <v>140</v>
      </c>
      <c r="AM63" s="300" t="s">
        <v>140</v>
      </c>
      <c r="AN63" s="300" t="s">
        <v>140</v>
      </c>
      <c r="AO63" s="300" t="s">
        <v>140</v>
      </c>
      <c r="AQ63" s="300" t="s">
        <v>140</v>
      </c>
      <c r="AR63" s="300" t="s">
        <v>140</v>
      </c>
      <c r="AS63" s="300" t="s">
        <v>140</v>
      </c>
      <c r="AT63" s="300" t="s">
        <v>140</v>
      </c>
      <c r="AU63" s="300" t="s">
        <v>140</v>
      </c>
    </row>
    <row r="64" spans="1:47" x14ac:dyDescent="0.2">
      <c r="A64" s="112">
        <v>1</v>
      </c>
      <c r="B64" s="306">
        <v>1.2</v>
      </c>
      <c r="C64" s="94">
        <v>0</v>
      </c>
      <c r="D64" s="115">
        <v>70</v>
      </c>
      <c r="E64" s="306">
        <v>1420</v>
      </c>
      <c r="F64" s="96">
        <v>630</v>
      </c>
      <c r="G64" s="96" t="s">
        <v>25</v>
      </c>
      <c r="H64" s="96" t="s">
        <v>162</v>
      </c>
      <c r="I64" s="110" t="s">
        <v>193</v>
      </c>
      <c r="J64" s="118">
        <v>0</v>
      </c>
      <c r="K64" s="118"/>
      <c r="L64" s="118"/>
      <c r="M64" s="119">
        <v>13</v>
      </c>
      <c r="N64" s="120">
        <v>0</v>
      </c>
      <c r="O64" s="307">
        <v>13</v>
      </c>
      <c r="P64" s="122">
        <v>0</v>
      </c>
      <c r="Q64" s="307">
        <v>13</v>
      </c>
      <c r="R64" s="122">
        <v>0</v>
      </c>
      <c r="S64" s="104">
        <v>0</v>
      </c>
      <c r="T64" s="120">
        <v>0</v>
      </c>
      <c r="U64" s="120">
        <v>0</v>
      </c>
      <c r="V64" s="308">
        <v>13</v>
      </c>
      <c r="W64" s="120">
        <v>0</v>
      </c>
      <c r="X64" s="310">
        <v>0</v>
      </c>
      <c r="Y64" s="121">
        <v>13</v>
      </c>
      <c r="Z64" s="104">
        <v>7</v>
      </c>
      <c r="AA64" s="125">
        <v>0.53846153846153844</v>
      </c>
      <c r="AC64" s="126">
        <v>0</v>
      </c>
      <c r="AD64" s="127">
        <v>1</v>
      </c>
      <c r="AE64" s="125">
        <v>0</v>
      </c>
      <c r="AG64" s="299" t="s">
        <v>143</v>
      </c>
      <c r="AH64" s="299" t="s">
        <v>140</v>
      </c>
      <c r="AI64" s="299" t="s">
        <v>194</v>
      </c>
      <c r="AJ64" s="299" t="s">
        <v>140</v>
      </c>
      <c r="AK64" s="299" t="s">
        <v>146</v>
      </c>
      <c r="AL64" s="300" t="s">
        <v>140</v>
      </c>
      <c r="AM64" s="300" t="s">
        <v>140</v>
      </c>
      <c r="AN64" s="300" t="s">
        <v>140</v>
      </c>
      <c r="AO64" s="300" t="s">
        <v>147</v>
      </c>
      <c r="AQ64" s="300">
        <v>180</v>
      </c>
      <c r="AR64" s="300" t="s">
        <v>140</v>
      </c>
      <c r="AS64" s="300">
        <v>12</v>
      </c>
      <c r="AT64" s="300">
        <v>6</v>
      </c>
      <c r="AU64" s="300" t="s">
        <v>140</v>
      </c>
    </row>
    <row r="65" spans="1:47" s="88" customFormat="1" x14ac:dyDescent="0.2">
      <c r="A65" s="112">
        <v>1</v>
      </c>
      <c r="B65" s="306">
        <v>1.2</v>
      </c>
      <c r="C65" s="94">
        <v>0</v>
      </c>
      <c r="D65" s="115">
        <v>70</v>
      </c>
      <c r="E65" s="306">
        <v>1420</v>
      </c>
      <c r="F65" s="96">
        <v>517</v>
      </c>
      <c r="G65" s="96" t="s">
        <v>140</v>
      </c>
      <c r="H65" s="96" t="s">
        <v>26</v>
      </c>
      <c r="I65" s="110" t="s">
        <v>195</v>
      </c>
      <c r="J65" s="118">
        <v>0</v>
      </c>
      <c r="K65" s="118"/>
      <c r="L65" s="118"/>
      <c r="M65" s="119">
        <v>0</v>
      </c>
      <c r="N65" s="120">
        <v>0</v>
      </c>
      <c r="O65" s="307">
        <v>0</v>
      </c>
      <c r="P65" s="122">
        <v>6</v>
      </c>
      <c r="Q65" s="307">
        <v>6</v>
      </c>
      <c r="R65" s="122">
        <v>0</v>
      </c>
      <c r="S65" s="104">
        <v>0</v>
      </c>
      <c r="T65" s="120">
        <v>0</v>
      </c>
      <c r="U65" s="120">
        <v>0</v>
      </c>
      <c r="V65" s="308">
        <v>6</v>
      </c>
      <c r="W65" s="120">
        <v>0</v>
      </c>
      <c r="X65" s="310">
        <v>0</v>
      </c>
      <c r="Y65" s="121">
        <v>6</v>
      </c>
      <c r="Z65" s="104">
        <v>0</v>
      </c>
      <c r="AA65" s="125">
        <v>0</v>
      </c>
      <c r="AB65"/>
      <c r="AC65" s="126">
        <v>0</v>
      </c>
      <c r="AD65" s="127">
        <v>0</v>
      </c>
      <c r="AE65" s="125">
        <v>0</v>
      </c>
      <c r="AF65"/>
      <c r="AG65" s="299" t="s">
        <v>140</v>
      </c>
      <c r="AH65" s="299" t="s">
        <v>140</v>
      </c>
      <c r="AI65" s="299" t="s">
        <v>140</v>
      </c>
      <c r="AJ65" s="299" t="s">
        <v>196</v>
      </c>
      <c r="AK65" s="299" t="s">
        <v>146</v>
      </c>
      <c r="AL65" s="300" t="s">
        <v>140</v>
      </c>
      <c r="AM65" s="300" t="s">
        <v>140</v>
      </c>
      <c r="AN65" s="300" t="s">
        <v>140</v>
      </c>
      <c r="AO65" s="300" t="s">
        <v>140</v>
      </c>
      <c r="AP65"/>
      <c r="AQ65" s="300" t="s">
        <v>140</v>
      </c>
      <c r="AR65" s="300">
        <v>120</v>
      </c>
      <c r="AS65" s="300" t="s">
        <v>140</v>
      </c>
      <c r="AT65" s="300" t="s">
        <v>140</v>
      </c>
      <c r="AU65" s="300">
        <v>4</v>
      </c>
    </row>
    <row r="66" spans="1:47" s="88" customFormat="1" x14ac:dyDescent="0.2">
      <c r="A66" s="112">
        <v>1</v>
      </c>
      <c r="B66" s="306">
        <v>1.2</v>
      </c>
      <c r="C66" s="94">
        <v>0</v>
      </c>
      <c r="D66" s="115">
        <v>70</v>
      </c>
      <c r="E66" s="306">
        <v>1420</v>
      </c>
      <c r="F66" s="96">
        <v>633</v>
      </c>
      <c r="G66" s="96" t="s">
        <v>140</v>
      </c>
      <c r="H66" s="96" t="s">
        <v>140</v>
      </c>
      <c r="I66" s="110" t="s">
        <v>197</v>
      </c>
      <c r="J66" s="118">
        <v>0</v>
      </c>
      <c r="K66" s="118">
        <v>0</v>
      </c>
      <c r="L66" s="118">
        <v>0</v>
      </c>
      <c r="M66" s="119">
        <v>0</v>
      </c>
      <c r="N66" s="120">
        <v>7</v>
      </c>
      <c r="O66" s="307">
        <v>7</v>
      </c>
      <c r="P66" s="122">
        <v>0</v>
      </c>
      <c r="Q66" s="307">
        <v>7</v>
      </c>
      <c r="R66" s="122">
        <v>0</v>
      </c>
      <c r="S66" s="104">
        <v>0</v>
      </c>
      <c r="T66" s="120">
        <v>0</v>
      </c>
      <c r="U66" s="120">
        <v>0</v>
      </c>
      <c r="V66" s="308">
        <v>7</v>
      </c>
      <c r="W66" s="309">
        <v>0</v>
      </c>
      <c r="X66" s="310">
        <v>0</v>
      </c>
      <c r="Y66" s="121">
        <v>7</v>
      </c>
      <c r="Z66" s="104">
        <v>1</v>
      </c>
      <c r="AA66" s="125">
        <v>0.14285714285714285</v>
      </c>
      <c r="AB66"/>
      <c r="AC66" s="126">
        <v>0</v>
      </c>
      <c r="AD66" s="127">
        <v>0</v>
      </c>
      <c r="AE66" s="125">
        <v>1</v>
      </c>
      <c r="AF66"/>
      <c r="AG66" s="299" t="s">
        <v>140</v>
      </c>
      <c r="AH66" s="299" t="s">
        <v>140</v>
      </c>
      <c r="AI66" s="299" t="s">
        <v>140</v>
      </c>
      <c r="AJ66" s="299" t="s">
        <v>140</v>
      </c>
      <c r="AK66" s="299" t="s">
        <v>140</v>
      </c>
      <c r="AL66" s="300" t="s">
        <v>140</v>
      </c>
      <c r="AM66" s="300" t="s">
        <v>140</v>
      </c>
      <c r="AN66" s="300" t="s">
        <v>140</v>
      </c>
      <c r="AO66" s="300" t="s">
        <v>140</v>
      </c>
      <c r="AP66"/>
      <c r="AQ66" s="300" t="s">
        <v>140</v>
      </c>
      <c r="AR66" s="300" t="s">
        <v>140</v>
      </c>
      <c r="AS66" s="300" t="s">
        <v>140</v>
      </c>
      <c r="AT66" s="300" t="s">
        <v>140</v>
      </c>
      <c r="AU66" s="300" t="s">
        <v>140</v>
      </c>
    </row>
    <row r="67" spans="1:47" x14ac:dyDescent="0.2">
      <c r="A67" s="112">
        <v>1</v>
      </c>
      <c r="B67" s="306">
        <v>1.2</v>
      </c>
      <c r="C67" s="94">
        <v>0</v>
      </c>
      <c r="D67" s="115">
        <v>70</v>
      </c>
      <c r="E67" s="306">
        <v>1420</v>
      </c>
      <c r="F67" s="96">
        <v>634</v>
      </c>
      <c r="G67" s="96" t="s">
        <v>140</v>
      </c>
      <c r="H67" s="96" t="s">
        <v>140</v>
      </c>
      <c r="I67" s="110" t="s">
        <v>198</v>
      </c>
      <c r="J67" s="118">
        <v>0</v>
      </c>
      <c r="K67" s="118">
        <v>0</v>
      </c>
      <c r="L67" s="118">
        <v>0</v>
      </c>
      <c r="M67" s="119">
        <v>0</v>
      </c>
      <c r="N67" s="120">
        <v>5</v>
      </c>
      <c r="O67" s="307">
        <v>5</v>
      </c>
      <c r="P67" s="122">
        <v>0</v>
      </c>
      <c r="Q67" s="307">
        <v>5</v>
      </c>
      <c r="R67" s="122">
        <v>0</v>
      </c>
      <c r="S67" s="104">
        <v>0</v>
      </c>
      <c r="T67" s="120">
        <v>0</v>
      </c>
      <c r="U67" s="120">
        <v>0</v>
      </c>
      <c r="V67" s="308">
        <v>5</v>
      </c>
      <c r="W67" s="309">
        <v>0</v>
      </c>
      <c r="X67" s="310">
        <v>0</v>
      </c>
      <c r="Y67" s="121">
        <v>5</v>
      </c>
      <c r="Z67" s="104">
        <v>0</v>
      </c>
      <c r="AA67" s="125">
        <v>0</v>
      </c>
      <c r="AC67" s="126">
        <v>0</v>
      </c>
      <c r="AD67" s="127">
        <v>0</v>
      </c>
      <c r="AE67" s="125">
        <v>1</v>
      </c>
      <c r="AG67" s="299" t="s">
        <v>140</v>
      </c>
      <c r="AH67" s="299" t="s">
        <v>140</v>
      </c>
      <c r="AI67" s="299" t="s">
        <v>140</v>
      </c>
      <c r="AJ67" s="299" t="s">
        <v>140</v>
      </c>
      <c r="AK67" s="299" t="s">
        <v>140</v>
      </c>
      <c r="AL67" s="300" t="s">
        <v>140</v>
      </c>
      <c r="AM67" s="300" t="s">
        <v>140</v>
      </c>
      <c r="AN67" s="300" t="s">
        <v>140</v>
      </c>
      <c r="AO67" s="300" t="s">
        <v>140</v>
      </c>
      <c r="AQ67" s="300" t="s">
        <v>140</v>
      </c>
      <c r="AR67" s="300" t="s">
        <v>140</v>
      </c>
      <c r="AS67" s="300" t="s">
        <v>140</v>
      </c>
      <c r="AT67" s="300" t="s">
        <v>140</v>
      </c>
      <c r="AU67" s="300" t="s">
        <v>140</v>
      </c>
    </row>
    <row r="68" spans="1:47" x14ac:dyDescent="0.2">
      <c r="A68" s="312"/>
      <c r="B68" s="313"/>
      <c r="C68" s="71">
        <v>0</v>
      </c>
      <c r="D68" s="353" t="s">
        <v>140</v>
      </c>
      <c r="E68" s="314">
        <v>1429</v>
      </c>
      <c r="F68" s="152"/>
      <c r="G68" s="96" t="s">
        <v>140</v>
      </c>
      <c r="H68" s="96" t="s">
        <v>140</v>
      </c>
      <c r="I68" s="153" t="s">
        <v>199</v>
      </c>
      <c r="J68" s="291">
        <v>0</v>
      </c>
      <c r="K68" s="291"/>
      <c r="L68" s="291"/>
      <c r="M68" s="354">
        <v>68</v>
      </c>
      <c r="N68" s="355">
        <v>27</v>
      </c>
      <c r="O68" s="279">
        <v>95</v>
      </c>
      <c r="P68" s="356">
        <v>6</v>
      </c>
      <c r="Q68" s="279">
        <v>101</v>
      </c>
      <c r="R68" s="356">
        <v>1</v>
      </c>
      <c r="S68" s="295">
        <v>0</v>
      </c>
      <c r="T68" s="355">
        <v>0</v>
      </c>
      <c r="U68" s="355">
        <v>0</v>
      </c>
      <c r="V68" s="282">
        <v>102</v>
      </c>
      <c r="W68" s="355">
        <v>0</v>
      </c>
      <c r="X68" s="283">
        <v>1</v>
      </c>
      <c r="Y68" s="382">
        <v>102</v>
      </c>
      <c r="Z68" s="295"/>
      <c r="AA68" s="296"/>
      <c r="AC68" s="297">
        <v>0</v>
      </c>
      <c r="AD68" s="298">
        <v>0.71578947368421053</v>
      </c>
      <c r="AE68" s="296">
        <v>0.28421052631578947</v>
      </c>
      <c r="AF68" s="88"/>
      <c r="AG68" s="299" t="s">
        <v>140</v>
      </c>
      <c r="AH68" s="299" t="s">
        <v>140</v>
      </c>
      <c r="AI68" s="299" t="s">
        <v>140</v>
      </c>
      <c r="AJ68" s="299" t="s">
        <v>140</v>
      </c>
      <c r="AK68" s="299" t="s">
        <v>140</v>
      </c>
      <c r="AL68" s="300" t="s">
        <v>140</v>
      </c>
      <c r="AM68" s="300" t="s">
        <v>140</v>
      </c>
      <c r="AN68" s="300" t="s">
        <v>140</v>
      </c>
      <c r="AO68" s="300" t="s">
        <v>140</v>
      </c>
      <c r="AQ68" s="300" t="s">
        <v>140</v>
      </c>
      <c r="AR68" s="300" t="s">
        <v>140</v>
      </c>
      <c r="AS68" s="300" t="s">
        <v>140</v>
      </c>
      <c r="AT68" s="300" t="s">
        <v>140</v>
      </c>
      <c r="AU68" s="300" t="s">
        <v>140</v>
      </c>
    </row>
    <row r="69" spans="1:47" s="88" customFormat="1" x14ac:dyDescent="0.2">
      <c r="A69" s="312"/>
      <c r="B69" s="314">
        <v>1430</v>
      </c>
      <c r="C69" s="71">
        <v>1.2</v>
      </c>
      <c r="D69" s="353" t="s">
        <v>140</v>
      </c>
      <c r="E69" s="314" t="s">
        <v>140</v>
      </c>
      <c r="F69" s="152"/>
      <c r="G69" s="96" t="s">
        <v>140</v>
      </c>
      <c r="H69" s="96" t="s">
        <v>140</v>
      </c>
      <c r="I69" s="357" t="s">
        <v>200</v>
      </c>
      <c r="J69" s="291">
        <v>0</v>
      </c>
      <c r="K69" s="154"/>
      <c r="L69" s="154"/>
      <c r="M69" s="155">
        <v>31</v>
      </c>
      <c r="N69" s="156">
        <v>16</v>
      </c>
      <c r="O69" s="292">
        <v>47</v>
      </c>
      <c r="P69" s="158">
        <v>6</v>
      </c>
      <c r="Q69" s="292">
        <v>53</v>
      </c>
      <c r="R69" s="158">
        <v>0</v>
      </c>
      <c r="S69" s="159">
        <v>0</v>
      </c>
      <c r="T69" s="156">
        <v>0</v>
      </c>
      <c r="U69" s="156">
        <v>0</v>
      </c>
      <c r="V69" s="293">
        <v>53</v>
      </c>
      <c r="W69" s="156">
        <v>0</v>
      </c>
      <c r="X69" s="294">
        <v>0</v>
      </c>
      <c r="Y69" s="157">
        <v>53</v>
      </c>
      <c r="Z69" s="295">
        <v>7</v>
      </c>
      <c r="AA69" s="296">
        <v>0.13207547169811321</v>
      </c>
      <c r="AB69"/>
      <c r="AC69" s="297">
        <v>0</v>
      </c>
      <c r="AD69" s="298">
        <v>0.65957446808510634</v>
      </c>
      <c r="AE69" s="296">
        <v>0.34042553191489361</v>
      </c>
      <c r="AG69" s="299" t="s">
        <v>140</v>
      </c>
      <c r="AH69" s="299" t="s">
        <v>140</v>
      </c>
      <c r="AI69" s="299" t="s">
        <v>140</v>
      </c>
      <c r="AJ69" s="299" t="s">
        <v>140</v>
      </c>
      <c r="AK69" s="299" t="s">
        <v>140</v>
      </c>
      <c r="AL69" s="300" t="s">
        <v>140</v>
      </c>
      <c r="AM69" s="300" t="s">
        <v>140</v>
      </c>
      <c r="AN69" s="300" t="s">
        <v>140</v>
      </c>
      <c r="AO69" s="300" t="s">
        <v>140</v>
      </c>
      <c r="AP69"/>
      <c r="AQ69" s="300" t="s">
        <v>140</v>
      </c>
      <c r="AR69" s="300" t="s">
        <v>140</v>
      </c>
      <c r="AS69" s="300" t="s">
        <v>140</v>
      </c>
      <c r="AT69" s="300" t="s">
        <v>140</v>
      </c>
      <c r="AU69" s="300" t="s">
        <v>140</v>
      </c>
    </row>
    <row r="70" spans="1:47" x14ac:dyDescent="0.2">
      <c r="A70" s="112">
        <v>1</v>
      </c>
      <c r="B70" s="306">
        <v>1.2</v>
      </c>
      <c r="C70" s="94">
        <v>1429</v>
      </c>
      <c r="D70" s="115">
        <v>70</v>
      </c>
      <c r="E70" s="306">
        <v>1430</v>
      </c>
      <c r="F70" s="96">
        <v>631</v>
      </c>
      <c r="G70" s="96" t="s">
        <v>25</v>
      </c>
      <c r="H70" s="96" t="s">
        <v>162</v>
      </c>
      <c r="I70" s="358" t="s">
        <v>201</v>
      </c>
      <c r="J70" s="118">
        <v>0</v>
      </c>
      <c r="K70" s="118"/>
      <c r="L70" s="118"/>
      <c r="M70" s="119">
        <v>31</v>
      </c>
      <c r="N70" s="120">
        <v>0</v>
      </c>
      <c r="O70" s="307">
        <v>31</v>
      </c>
      <c r="P70" s="122">
        <v>0</v>
      </c>
      <c r="Q70" s="307">
        <v>31</v>
      </c>
      <c r="R70" s="122">
        <v>0</v>
      </c>
      <c r="S70" s="104">
        <v>0</v>
      </c>
      <c r="T70" s="120">
        <v>0</v>
      </c>
      <c r="U70" s="120">
        <v>0</v>
      </c>
      <c r="V70" s="308">
        <v>31</v>
      </c>
      <c r="W70" s="120">
        <v>0</v>
      </c>
      <c r="X70" s="310">
        <v>0</v>
      </c>
      <c r="Y70" s="121">
        <v>31</v>
      </c>
      <c r="Z70" s="104">
        <v>3</v>
      </c>
      <c r="AA70" s="125">
        <v>9.6774193548387094E-2</v>
      </c>
      <c r="AC70" s="126">
        <v>0</v>
      </c>
      <c r="AD70" s="127">
        <v>1</v>
      </c>
      <c r="AE70" s="125">
        <v>0</v>
      </c>
      <c r="AG70" s="299" t="s">
        <v>143</v>
      </c>
      <c r="AH70" s="299" t="s">
        <v>140</v>
      </c>
      <c r="AI70" s="299" t="s">
        <v>202</v>
      </c>
      <c r="AJ70" s="299" t="s">
        <v>140</v>
      </c>
      <c r="AK70" s="299" t="s">
        <v>146</v>
      </c>
      <c r="AL70" s="300" t="s">
        <v>140</v>
      </c>
      <c r="AM70" s="300" t="s">
        <v>140</v>
      </c>
      <c r="AN70" s="300" t="s">
        <v>140</v>
      </c>
      <c r="AO70" s="300" t="s">
        <v>147</v>
      </c>
      <c r="AQ70" s="300">
        <v>180</v>
      </c>
      <c r="AR70" s="300" t="s">
        <v>140</v>
      </c>
      <c r="AS70" s="300">
        <v>12</v>
      </c>
      <c r="AT70" s="300">
        <v>6</v>
      </c>
      <c r="AU70" s="300" t="s">
        <v>140</v>
      </c>
    </row>
    <row r="71" spans="1:47" x14ac:dyDescent="0.2">
      <c r="A71" s="112">
        <v>1</v>
      </c>
      <c r="B71" s="306">
        <v>1.2</v>
      </c>
      <c r="C71" s="94">
        <v>1429</v>
      </c>
      <c r="D71" s="115">
        <v>70</v>
      </c>
      <c r="E71" s="306">
        <v>1430</v>
      </c>
      <c r="F71" s="96">
        <v>518</v>
      </c>
      <c r="G71" s="96" t="s">
        <v>140</v>
      </c>
      <c r="H71" s="96" t="s">
        <v>26</v>
      </c>
      <c r="I71" s="358" t="s">
        <v>203</v>
      </c>
      <c r="J71" s="118">
        <v>0</v>
      </c>
      <c r="K71" s="118"/>
      <c r="L71" s="118"/>
      <c r="M71" s="119">
        <v>0</v>
      </c>
      <c r="N71" s="120">
        <v>16</v>
      </c>
      <c r="O71" s="307">
        <v>16</v>
      </c>
      <c r="P71" s="122">
        <v>6</v>
      </c>
      <c r="Q71" s="307">
        <v>22</v>
      </c>
      <c r="R71" s="122">
        <v>0</v>
      </c>
      <c r="S71" s="104">
        <v>0</v>
      </c>
      <c r="T71" s="120">
        <v>0</v>
      </c>
      <c r="U71" s="120">
        <v>0</v>
      </c>
      <c r="V71" s="308">
        <v>22</v>
      </c>
      <c r="W71" s="120">
        <v>0</v>
      </c>
      <c r="X71" s="310">
        <v>0</v>
      </c>
      <c r="Y71" s="121">
        <v>22</v>
      </c>
      <c r="Z71" s="104">
        <v>4</v>
      </c>
      <c r="AA71" s="125">
        <v>0.18181818181818182</v>
      </c>
      <c r="AC71" s="126">
        <v>0</v>
      </c>
      <c r="AD71" s="127">
        <v>0</v>
      </c>
      <c r="AE71" s="125">
        <v>1</v>
      </c>
      <c r="AG71" s="299" t="s">
        <v>140</v>
      </c>
      <c r="AH71" s="299" t="s">
        <v>140</v>
      </c>
      <c r="AI71" s="299" t="s">
        <v>140</v>
      </c>
      <c r="AJ71" s="299" t="s">
        <v>204</v>
      </c>
      <c r="AK71" s="299" t="s">
        <v>140</v>
      </c>
      <c r="AL71" s="300" t="s">
        <v>140</v>
      </c>
      <c r="AM71" s="300" t="s">
        <v>140</v>
      </c>
      <c r="AN71" s="300" t="s">
        <v>140</v>
      </c>
      <c r="AO71" s="300" t="s">
        <v>140</v>
      </c>
      <c r="AQ71" s="300" t="s">
        <v>140</v>
      </c>
      <c r="AR71" s="300">
        <v>120</v>
      </c>
      <c r="AS71" s="300" t="s">
        <v>140</v>
      </c>
      <c r="AT71" s="300" t="s">
        <v>140</v>
      </c>
      <c r="AU71" s="300">
        <v>4</v>
      </c>
    </row>
    <row r="72" spans="1:47" s="88" customFormat="1" x14ac:dyDescent="0.2">
      <c r="A72" s="312"/>
      <c r="B72" s="314">
        <v>1440</v>
      </c>
      <c r="C72" s="71">
        <v>1.2</v>
      </c>
      <c r="D72" s="353" t="s">
        <v>140</v>
      </c>
      <c r="E72" s="314" t="s">
        <v>140</v>
      </c>
      <c r="F72" s="152"/>
      <c r="G72" s="96" t="s">
        <v>140</v>
      </c>
      <c r="H72" s="96" t="s">
        <v>140</v>
      </c>
      <c r="I72" s="357" t="s">
        <v>205</v>
      </c>
      <c r="J72" s="291">
        <v>0</v>
      </c>
      <c r="K72" s="154"/>
      <c r="L72" s="154"/>
      <c r="M72" s="155">
        <v>37</v>
      </c>
      <c r="N72" s="156">
        <v>11</v>
      </c>
      <c r="O72" s="292">
        <v>48</v>
      </c>
      <c r="P72" s="158">
        <v>0</v>
      </c>
      <c r="Q72" s="292">
        <v>48</v>
      </c>
      <c r="R72" s="158">
        <v>1</v>
      </c>
      <c r="S72" s="159">
        <v>0</v>
      </c>
      <c r="T72" s="156">
        <v>0</v>
      </c>
      <c r="U72" s="156">
        <v>0</v>
      </c>
      <c r="V72" s="293">
        <v>49</v>
      </c>
      <c r="W72" s="156">
        <v>0</v>
      </c>
      <c r="X72" s="294">
        <v>1</v>
      </c>
      <c r="Y72" s="157">
        <v>49</v>
      </c>
      <c r="Z72" s="295">
        <v>18</v>
      </c>
      <c r="AA72" s="296">
        <v>0.375</v>
      </c>
      <c r="AB72"/>
      <c r="AC72" s="297">
        <v>0</v>
      </c>
      <c r="AD72" s="298">
        <v>0.77083333333333337</v>
      </c>
      <c r="AE72" s="296">
        <v>0.22916666666666666</v>
      </c>
      <c r="AG72" s="299" t="s">
        <v>140</v>
      </c>
      <c r="AH72" s="299" t="s">
        <v>140</v>
      </c>
      <c r="AI72" s="299" t="s">
        <v>140</v>
      </c>
      <c r="AJ72" s="299" t="s">
        <v>140</v>
      </c>
      <c r="AK72" s="299" t="s">
        <v>140</v>
      </c>
      <c r="AL72" s="300" t="s">
        <v>140</v>
      </c>
      <c r="AM72" s="300" t="s">
        <v>140</v>
      </c>
      <c r="AN72" s="300" t="s">
        <v>140</v>
      </c>
      <c r="AO72" s="300" t="s">
        <v>140</v>
      </c>
      <c r="AP72"/>
      <c r="AQ72" s="300" t="s">
        <v>140</v>
      </c>
      <c r="AR72" s="300" t="s">
        <v>140</v>
      </c>
      <c r="AS72" s="300" t="s">
        <v>140</v>
      </c>
      <c r="AT72" s="300" t="s">
        <v>140</v>
      </c>
      <c r="AU72" s="300" t="s">
        <v>140</v>
      </c>
    </row>
    <row r="73" spans="1:47" x14ac:dyDescent="0.2">
      <c r="A73" s="112">
        <v>1</v>
      </c>
      <c r="B73" s="306">
        <v>1.2</v>
      </c>
      <c r="C73" s="94">
        <v>1429</v>
      </c>
      <c r="D73" s="115">
        <v>70</v>
      </c>
      <c r="E73" s="306">
        <v>1440</v>
      </c>
      <c r="F73" s="96">
        <v>642</v>
      </c>
      <c r="G73" s="96" t="s">
        <v>25</v>
      </c>
      <c r="H73" s="96" t="s">
        <v>26</v>
      </c>
      <c r="I73" s="358" t="s">
        <v>206</v>
      </c>
      <c r="J73" s="118">
        <v>0</v>
      </c>
      <c r="K73" s="118"/>
      <c r="L73" s="118"/>
      <c r="M73" s="119">
        <v>21</v>
      </c>
      <c r="N73" s="120">
        <v>3</v>
      </c>
      <c r="O73" s="307">
        <v>24</v>
      </c>
      <c r="P73" s="122">
        <v>0</v>
      </c>
      <c r="Q73" s="307">
        <v>24</v>
      </c>
      <c r="R73" s="122">
        <v>1</v>
      </c>
      <c r="S73" s="104">
        <v>0</v>
      </c>
      <c r="T73" s="120">
        <v>0</v>
      </c>
      <c r="U73" s="120">
        <v>0</v>
      </c>
      <c r="V73" s="308">
        <v>25</v>
      </c>
      <c r="W73" s="120">
        <v>0</v>
      </c>
      <c r="X73" s="310">
        <v>1</v>
      </c>
      <c r="Y73" s="121">
        <v>25</v>
      </c>
      <c r="Z73" s="104">
        <v>9</v>
      </c>
      <c r="AA73" s="125">
        <v>0.375</v>
      </c>
      <c r="AC73" s="126">
        <v>0</v>
      </c>
      <c r="AD73" s="127">
        <v>0.875</v>
      </c>
      <c r="AE73" s="125">
        <v>0.125</v>
      </c>
      <c r="AG73" s="299" t="s">
        <v>143</v>
      </c>
      <c r="AH73" s="299" t="s">
        <v>140</v>
      </c>
      <c r="AI73" s="299" t="s">
        <v>207</v>
      </c>
      <c r="AJ73" s="299" t="s">
        <v>208</v>
      </c>
      <c r="AK73" s="299" t="s">
        <v>146</v>
      </c>
      <c r="AL73" s="300" t="s">
        <v>140</v>
      </c>
      <c r="AM73" s="300" t="s">
        <v>140</v>
      </c>
      <c r="AN73" s="300" t="s">
        <v>140</v>
      </c>
      <c r="AO73" s="300" t="s">
        <v>147</v>
      </c>
      <c r="AQ73" s="300">
        <v>180</v>
      </c>
      <c r="AR73" s="300">
        <v>120</v>
      </c>
      <c r="AS73" s="300">
        <v>12</v>
      </c>
      <c r="AT73" s="300">
        <v>6</v>
      </c>
      <c r="AU73" s="300">
        <v>4</v>
      </c>
    </row>
    <row r="74" spans="1:47" x14ac:dyDescent="0.2">
      <c r="A74" s="112">
        <v>1</v>
      </c>
      <c r="B74" s="306">
        <v>1.2</v>
      </c>
      <c r="C74" s="94">
        <v>1429</v>
      </c>
      <c r="D74" s="115">
        <v>70</v>
      </c>
      <c r="E74" s="306">
        <v>1440</v>
      </c>
      <c r="F74" s="96">
        <v>679</v>
      </c>
      <c r="G74" s="96" t="s">
        <v>25</v>
      </c>
      <c r="H74" s="96" t="s">
        <v>140</v>
      </c>
      <c r="I74" s="358" t="s">
        <v>209</v>
      </c>
      <c r="J74" s="118">
        <v>0</v>
      </c>
      <c r="K74" s="118"/>
      <c r="L74" s="118"/>
      <c r="M74" s="119">
        <v>16</v>
      </c>
      <c r="N74" s="120">
        <v>8</v>
      </c>
      <c r="O74" s="307">
        <v>24</v>
      </c>
      <c r="P74" s="122">
        <v>0</v>
      </c>
      <c r="Q74" s="307">
        <v>24</v>
      </c>
      <c r="R74" s="122">
        <v>0</v>
      </c>
      <c r="S74" s="104">
        <v>0</v>
      </c>
      <c r="T74" s="120">
        <v>0</v>
      </c>
      <c r="U74" s="120">
        <v>0</v>
      </c>
      <c r="V74" s="308">
        <v>24</v>
      </c>
      <c r="W74" s="309">
        <v>0</v>
      </c>
      <c r="X74" s="310">
        <v>0</v>
      </c>
      <c r="Y74" s="121">
        <v>24</v>
      </c>
      <c r="Z74" s="104">
        <v>9</v>
      </c>
      <c r="AA74" s="125">
        <v>0.375</v>
      </c>
      <c r="AC74" s="126">
        <v>0</v>
      </c>
      <c r="AD74" s="127">
        <v>0.66666666666666663</v>
      </c>
      <c r="AE74" s="125">
        <v>0.33333333333333331</v>
      </c>
      <c r="AG74" s="299" t="s">
        <v>140</v>
      </c>
      <c r="AH74" s="299" t="s">
        <v>140</v>
      </c>
      <c r="AI74" s="299" t="s">
        <v>210</v>
      </c>
      <c r="AJ74" s="299" t="s">
        <v>140</v>
      </c>
      <c r="AK74" s="299" t="s">
        <v>140</v>
      </c>
      <c r="AL74" s="300" t="s">
        <v>140</v>
      </c>
      <c r="AM74" s="300" t="s">
        <v>140</v>
      </c>
      <c r="AN74" s="300" t="s">
        <v>140</v>
      </c>
      <c r="AO74" s="300" t="s">
        <v>140</v>
      </c>
      <c r="AQ74" s="300">
        <v>180</v>
      </c>
      <c r="AR74" s="300" t="s">
        <v>140</v>
      </c>
      <c r="AS74" s="300" t="s">
        <v>140</v>
      </c>
      <c r="AT74" s="300">
        <v>6</v>
      </c>
      <c r="AU74" s="300" t="s">
        <v>140</v>
      </c>
    </row>
    <row r="75" spans="1:47" x14ac:dyDescent="0.2">
      <c r="A75" s="312"/>
      <c r="B75" s="314">
        <v>1435</v>
      </c>
      <c r="C75" s="71">
        <v>1.2</v>
      </c>
      <c r="D75" s="353" t="s">
        <v>140</v>
      </c>
      <c r="E75" s="314" t="s">
        <v>140</v>
      </c>
      <c r="F75" s="152"/>
      <c r="G75" s="96" t="s">
        <v>140</v>
      </c>
      <c r="H75" s="96" t="s">
        <v>140</v>
      </c>
      <c r="I75" s="153" t="s">
        <v>211</v>
      </c>
      <c r="J75" s="291">
        <v>0</v>
      </c>
      <c r="K75" s="154"/>
      <c r="L75" s="154"/>
      <c r="M75" s="155">
        <v>249</v>
      </c>
      <c r="N75" s="156">
        <v>71</v>
      </c>
      <c r="O75" s="292">
        <v>320</v>
      </c>
      <c r="P75" s="158">
        <v>15</v>
      </c>
      <c r="Q75" s="292">
        <v>335</v>
      </c>
      <c r="R75" s="158">
        <v>3</v>
      </c>
      <c r="S75" s="159">
        <v>0</v>
      </c>
      <c r="T75" s="156">
        <v>0</v>
      </c>
      <c r="U75" s="156">
        <v>0</v>
      </c>
      <c r="V75" s="293">
        <v>338</v>
      </c>
      <c r="W75" s="156">
        <v>0</v>
      </c>
      <c r="X75" s="294">
        <v>3</v>
      </c>
      <c r="Y75" s="157">
        <v>338</v>
      </c>
      <c r="Z75" s="295">
        <v>63</v>
      </c>
      <c r="AA75" s="296">
        <v>0.18805970149253731</v>
      </c>
      <c r="AC75" s="297">
        <v>0</v>
      </c>
      <c r="AD75" s="298">
        <v>0.77812499999999996</v>
      </c>
      <c r="AE75" s="296">
        <v>0.22187499999999999</v>
      </c>
      <c r="AF75" s="88"/>
      <c r="AG75" s="299" t="s">
        <v>140</v>
      </c>
      <c r="AH75" s="299" t="s">
        <v>140</v>
      </c>
      <c r="AI75" s="299" t="s">
        <v>140</v>
      </c>
      <c r="AJ75" s="299" t="s">
        <v>140</v>
      </c>
      <c r="AK75" s="299" t="s">
        <v>140</v>
      </c>
      <c r="AL75" s="300" t="s">
        <v>140</v>
      </c>
      <c r="AM75" s="300" t="s">
        <v>140</v>
      </c>
      <c r="AN75" s="300" t="s">
        <v>140</v>
      </c>
      <c r="AO75" s="300" t="s">
        <v>140</v>
      </c>
      <c r="AQ75" s="300" t="s">
        <v>140</v>
      </c>
      <c r="AR75" s="300" t="s">
        <v>140</v>
      </c>
      <c r="AS75" s="300" t="s">
        <v>140</v>
      </c>
      <c r="AT75" s="300" t="s">
        <v>140</v>
      </c>
      <c r="AU75" s="300" t="s">
        <v>140</v>
      </c>
    </row>
    <row r="76" spans="1:47" x14ac:dyDescent="0.2">
      <c r="A76" s="112">
        <v>1</v>
      </c>
      <c r="B76" s="306">
        <v>1.2</v>
      </c>
      <c r="C76" s="94">
        <v>0</v>
      </c>
      <c r="D76" s="115">
        <v>70</v>
      </c>
      <c r="E76" s="306">
        <v>1435</v>
      </c>
      <c r="F76" s="96">
        <v>617</v>
      </c>
      <c r="G76" s="96" t="s">
        <v>25</v>
      </c>
      <c r="H76" s="96" t="s">
        <v>26</v>
      </c>
      <c r="I76" s="110" t="s">
        <v>212</v>
      </c>
      <c r="J76" s="118">
        <v>0</v>
      </c>
      <c r="K76" s="118"/>
      <c r="L76" s="118"/>
      <c r="M76" s="119">
        <v>249</v>
      </c>
      <c r="N76" s="120">
        <v>69</v>
      </c>
      <c r="O76" s="307">
        <v>318</v>
      </c>
      <c r="P76" s="122">
        <v>11</v>
      </c>
      <c r="Q76" s="307">
        <v>329</v>
      </c>
      <c r="R76" s="122">
        <v>3</v>
      </c>
      <c r="S76" s="104">
        <v>0</v>
      </c>
      <c r="T76" s="120">
        <v>0</v>
      </c>
      <c r="U76" s="120">
        <v>0</v>
      </c>
      <c r="V76" s="308">
        <v>332</v>
      </c>
      <c r="W76" s="120">
        <v>0</v>
      </c>
      <c r="X76" s="310">
        <v>3</v>
      </c>
      <c r="Y76" s="121">
        <v>332</v>
      </c>
      <c r="Z76" s="104">
        <v>62</v>
      </c>
      <c r="AA76" s="125">
        <v>0.18844984802431611</v>
      </c>
      <c r="AC76" s="126">
        <v>0</v>
      </c>
      <c r="AD76" s="127">
        <v>0.78301886792452835</v>
      </c>
      <c r="AE76" s="125">
        <v>0.21698113207547171</v>
      </c>
      <c r="AG76" s="299" t="s">
        <v>140</v>
      </c>
      <c r="AH76" s="299" t="s">
        <v>140</v>
      </c>
      <c r="AI76" s="299" t="s">
        <v>213</v>
      </c>
      <c r="AJ76" s="299" t="s">
        <v>214</v>
      </c>
      <c r="AK76" s="299" t="s">
        <v>146</v>
      </c>
      <c r="AL76" s="300" t="s">
        <v>140</v>
      </c>
      <c r="AM76" s="300" t="s">
        <v>140</v>
      </c>
      <c r="AN76" s="300" t="s">
        <v>140</v>
      </c>
      <c r="AO76" s="300" t="s">
        <v>140</v>
      </c>
      <c r="AQ76" s="300">
        <v>180</v>
      </c>
      <c r="AR76" s="300">
        <v>120</v>
      </c>
      <c r="AS76" s="300" t="s">
        <v>140</v>
      </c>
      <c r="AT76" s="300">
        <v>6</v>
      </c>
      <c r="AU76" s="300">
        <v>4</v>
      </c>
    </row>
    <row r="77" spans="1:47" x14ac:dyDescent="0.2">
      <c r="A77" s="112">
        <v>1</v>
      </c>
      <c r="B77" s="306">
        <v>1.2</v>
      </c>
      <c r="C77" s="94">
        <v>0</v>
      </c>
      <c r="D77" s="115">
        <v>70</v>
      </c>
      <c r="E77" s="306">
        <v>1435</v>
      </c>
      <c r="F77" s="96">
        <v>614</v>
      </c>
      <c r="G77" s="96" t="s">
        <v>140</v>
      </c>
      <c r="H77" s="96" t="s">
        <v>26</v>
      </c>
      <c r="I77" s="110" t="s">
        <v>215</v>
      </c>
      <c r="J77" s="118">
        <v>0</v>
      </c>
      <c r="K77" s="118"/>
      <c r="L77" s="118"/>
      <c r="M77" s="119">
        <v>0</v>
      </c>
      <c r="N77" s="120">
        <v>2</v>
      </c>
      <c r="O77" s="307">
        <v>2</v>
      </c>
      <c r="P77" s="122">
        <v>0</v>
      </c>
      <c r="Q77" s="307">
        <v>2</v>
      </c>
      <c r="R77" s="122">
        <v>0</v>
      </c>
      <c r="S77" s="104">
        <v>0</v>
      </c>
      <c r="T77" s="120">
        <v>0</v>
      </c>
      <c r="U77" s="120">
        <v>0</v>
      </c>
      <c r="V77" s="308">
        <v>2</v>
      </c>
      <c r="W77" s="120">
        <v>0</v>
      </c>
      <c r="X77" s="310">
        <v>0</v>
      </c>
      <c r="Y77" s="121">
        <v>2</v>
      </c>
      <c r="Z77" s="104">
        <v>1</v>
      </c>
      <c r="AA77" s="125">
        <v>0.5</v>
      </c>
      <c r="AC77" s="126">
        <v>0</v>
      </c>
      <c r="AD77" s="127">
        <v>0</v>
      </c>
      <c r="AE77" s="125">
        <v>1</v>
      </c>
      <c r="AG77" s="299" t="s">
        <v>140</v>
      </c>
      <c r="AH77" s="299" t="s">
        <v>140</v>
      </c>
      <c r="AI77" s="299" t="s">
        <v>140</v>
      </c>
      <c r="AJ77" s="299" t="s">
        <v>216</v>
      </c>
      <c r="AK77" s="299" t="s">
        <v>140</v>
      </c>
      <c r="AL77" s="300" t="s">
        <v>140</v>
      </c>
      <c r="AM77" s="300" t="s">
        <v>140</v>
      </c>
      <c r="AN77" s="300" t="s">
        <v>140</v>
      </c>
      <c r="AO77" s="300" t="s">
        <v>140</v>
      </c>
      <c r="AQ77" s="300" t="s">
        <v>140</v>
      </c>
      <c r="AR77" s="300">
        <v>120</v>
      </c>
      <c r="AS77" s="300" t="s">
        <v>140</v>
      </c>
      <c r="AT77" s="300" t="s">
        <v>140</v>
      </c>
      <c r="AU77" s="300">
        <v>4</v>
      </c>
    </row>
    <row r="78" spans="1:47" x14ac:dyDescent="0.2">
      <c r="A78" s="112">
        <v>1</v>
      </c>
      <c r="B78" s="306">
        <v>1.2</v>
      </c>
      <c r="C78" s="94">
        <v>0</v>
      </c>
      <c r="D78" s="115">
        <v>70</v>
      </c>
      <c r="E78" s="306">
        <v>1435</v>
      </c>
      <c r="F78" s="96">
        <v>619</v>
      </c>
      <c r="G78" s="96" t="s">
        <v>140</v>
      </c>
      <c r="H78" s="96" t="s">
        <v>26</v>
      </c>
      <c r="I78" s="110" t="s">
        <v>217</v>
      </c>
      <c r="J78" s="118">
        <v>0</v>
      </c>
      <c r="K78" s="118"/>
      <c r="L78" s="118"/>
      <c r="M78" s="119">
        <v>0</v>
      </c>
      <c r="N78" s="120">
        <v>0</v>
      </c>
      <c r="O78" s="307">
        <v>0</v>
      </c>
      <c r="P78" s="122">
        <v>2</v>
      </c>
      <c r="Q78" s="307">
        <v>2</v>
      </c>
      <c r="R78" s="122">
        <v>0</v>
      </c>
      <c r="S78" s="104">
        <v>0</v>
      </c>
      <c r="T78" s="120">
        <v>0</v>
      </c>
      <c r="U78" s="120">
        <v>0</v>
      </c>
      <c r="V78" s="308">
        <v>2</v>
      </c>
      <c r="W78" s="120">
        <v>0</v>
      </c>
      <c r="X78" s="310">
        <v>0</v>
      </c>
      <c r="Y78" s="121">
        <v>2</v>
      </c>
      <c r="Z78" s="104">
        <v>0</v>
      </c>
      <c r="AA78" s="125">
        <v>0</v>
      </c>
      <c r="AC78" s="126">
        <v>0</v>
      </c>
      <c r="AD78" s="127">
        <v>0</v>
      </c>
      <c r="AE78" s="125">
        <v>0</v>
      </c>
      <c r="AG78" s="299" t="s">
        <v>140</v>
      </c>
      <c r="AH78" s="299" t="s">
        <v>140</v>
      </c>
      <c r="AI78" s="299" t="s">
        <v>140</v>
      </c>
      <c r="AJ78" s="299" t="s">
        <v>218</v>
      </c>
      <c r="AK78" s="299" t="s">
        <v>140</v>
      </c>
      <c r="AL78" s="300" t="s">
        <v>140</v>
      </c>
      <c r="AM78" s="300" t="s">
        <v>140</v>
      </c>
      <c r="AN78" s="300" t="s">
        <v>140</v>
      </c>
      <c r="AO78" s="300" t="s">
        <v>140</v>
      </c>
      <c r="AQ78" s="300" t="s">
        <v>140</v>
      </c>
      <c r="AR78" s="300">
        <v>120</v>
      </c>
      <c r="AS78" s="300" t="s">
        <v>140</v>
      </c>
      <c r="AT78" s="300" t="s">
        <v>140</v>
      </c>
      <c r="AU78" s="300">
        <v>4</v>
      </c>
    </row>
    <row r="79" spans="1:47" x14ac:dyDescent="0.2">
      <c r="A79" s="112">
        <v>1</v>
      </c>
      <c r="B79" s="306">
        <v>1.2</v>
      </c>
      <c r="C79" s="94">
        <v>0</v>
      </c>
      <c r="D79" s="115">
        <v>70</v>
      </c>
      <c r="E79" s="306">
        <v>1435</v>
      </c>
      <c r="F79" s="96">
        <v>615</v>
      </c>
      <c r="G79" s="96" t="s">
        <v>161</v>
      </c>
      <c r="H79" s="96" t="s">
        <v>162</v>
      </c>
      <c r="I79" s="110" t="s">
        <v>219</v>
      </c>
      <c r="J79" s="118">
        <v>0</v>
      </c>
      <c r="K79" s="118"/>
      <c r="L79" s="118"/>
      <c r="M79" s="119">
        <v>0</v>
      </c>
      <c r="N79" s="120">
        <v>0</v>
      </c>
      <c r="O79" s="307">
        <v>0</v>
      </c>
      <c r="P79" s="122">
        <v>2</v>
      </c>
      <c r="Q79" s="307">
        <v>2</v>
      </c>
      <c r="R79" s="122">
        <v>0</v>
      </c>
      <c r="S79" s="104">
        <v>0</v>
      </c>
      <c r="T79" s="120">
        <v>0</v>
      </c>
      <c r="U79" s="120">
        <v>0</v>
      </c>
      <c r="V79" s="308">
        <v>2</v>
      </c>
      <c r="W79" s="120">
        <v>0</v>
      </c>
      <c r="X79" s="310">
        <v>0</v>
      </c>
      <c r="Y79" s="121">
        <v>2</v>
      </c>
      <c r="Z79" s="104">
        <v>0</v>
      </c>
      <c r="AA79" s="125">
        <v>0</v>
      </c>
      <c r="AC79" s="126">
        <v>0</v>
      </c>
      <c r="AD79" s="127">
        <v>0</v>
      </c>
      <c r="AE79" s="125">
        <v>0</v>
      </c>
      <c r="AG79" s="299" t="s">
        <v>143</v>
      </c>
      <c r="AH79" s="299" t="s">
        <v>140</v>
      </c>
      <c r="AI79" s="299" t="s">
        <v>140</v>
      </c>
      <c r="AJ79" s="299" t="s">
        <v>140</v>
      </c>
      <c r="AK79" s="299" t="s">
        <v>146</v>
      </c>
      <c r="AL79" s="300" t="s">
        <v>140</v>
      </c>
      <c r="AM79" s="300" t="s">
        <v>140</v>
      </c>
      <c r="AN79" s="300" t="s">
        <v>140</v>
      </c>
      <c r="AO79" s="300" t="s">
        <v>147</v>
      </c>
      <c r="AQ79" s="300" t="s">
        <v>140</v>
      </c>
      <c r="AR79" s="300" t="s">
        <v>140</v>
      </c>
      <c r="AS79" s="300">
        <v>12</v>
      </c>
      <c r="AT79" s="300" t="s">
        <v>140</v>
      </c>
      <c r="AU79" s="300" t="s">
        <v>140</v>
      </c>
    </row>
    <row r="80" spans="1:47" s="88" customFormat="1" x14ac:dyDescent="0.2">
      <c r="A80" s="312"/>
      <c r="B80" s="314">
        <v>1450</v>
      </c>
      <c r="C80" s="71">
        <v>1.2</v>
      </c>
      <c r="D80" s="353" t="s">
        <v>140</v>
      </c>
      <c r="E80" s="314" t="s">
        <v>140</v>
      </c>
      <c r="F80" s="152"/>
      <c r="G80" s="96" t="s">
        <v>140</v>
      </c>
      <c r="H80" s="96" t="s">
        <v>140</v>
      </c>
      <c r="I80" s="153" t="s">
        <v>220</v>
      </c>
      <c r="J80" s="291">
        <v>0</v>
      </c>
      <c r="K80" s="154"/>
      <c r="L80" s="154"/>
      <c r="M80" s="155">
        <v>2</v>
      </c>
      <c r="N80" s="156">
        <v>5</v>
      </c>
      <c r="O80" s="292">
        <v>7</v>
      </c>
      <c r="P80" s="158">
        <v>6</v>
      </c>
      <c r="Q80" s="292">
        <v>13</v>
      </c>
      <c r="R80" s="158">
        <v>0</v>
      </c>
      <c r="S80" s="159">
        <v>0</v>
      </c>
      <c r="T80" s="156">
        <v>0</v>
      </c>
      <c r="U80" s="156">
        <v>0</v>
      </c>
      <c r="V80" s="293">
        <v>13</v>
      </c>
      <c r="W80" s="156">
        <v>0</v>
      </c>
      <c r="X80" s="294">
        <v>0</v>
      </c>
      <c r="Y80" s="157">
        <v>13</v>
      </c>
      <c r="Z80" s="295">
        <v>4</v>
      </c>
      <c r="AA80" s="296">
        <v>0.30769230769230771</v>
      </c>
      <c r="AB80"/>
      <c r="AC80" s="297">
        <v>0</v>
      </c>
      <c r="AD80" s="298">
        <v>0.2857142857142857</v>
      </c>
      <c r="AE80" s="296">
        <v>0.7142857142857143</v>
      </c>
      <c r="AG80" s="299" t="s">
        <v>140</v>
      </c>
      <c r="AH80" s="299" t="s">
        <v>140</v>
      </c>
      <c r="AI80" s="299" t="s">
        <v>140</v>
      </c>
      <c r="AJ80" s="299" t="s">
        <v>140</v>
      </c>
      <c r="AK80" s="299" t="s">
        <v>140</v>
      </c>
      <c r="AL80" s="300" t="s">
        <v>140</v>
      </c>
      <c r="AM80" s="300" t="s">
        <v>140</v>
      </c>
      <c r="AN80" s="300" t="s">
        <v>140</v>
      </c>
      <c r="AO80" s="300" t="s">
        <v>140</v>
      </c>
      <c r="AP80"/>
      <c r="AQ80" s="300" t="s">
        <v>140</v>
      </c>
      <c r="AR80" s="300" t="s">
        <v>140</v>
      </c>
      <c r="AS80" s="300" t="s">
        <v>140</v>
      </c>
      <c r="AT80" s="300" t="s">
        <v>140</v>
      </c>
      <c r="AU80" s="300" t="s">
        <v>140</v>
      </c>
    </row>
    <row r="81" spans="1:47" x14ac:dyDescent="0.2">
      <c r="A81" s="112">
        <v>1</v>
      </c>
      <c r="B81" s="306">
        <v>1.2</v>
      </c>
      <c r="C81" s="94">
        <v>0</v>
      </c>
      <c r="D81" s="115">
        <v>70</v>
      </c>
      <c r="E81" s="306">
        <v>1450</v>
      </c>
      <c r="F81" s="96">
        <v>699</v>
      </c>
      <c r="G81" s="96" t="s">
        <v>25</v>
      </c>
      <c r="H81" s="96" t="s">
        <v>26</v>
      </c>
      <c r="I81" s="110" t="s">
        <v>221</v>
      </c>
      <c r="J81" s="118">
        <v>0</v>
      </c>
      <c r="K81" s="118"/>
      <c r="L81" s="118"/>
      <c r="M81" s="119">
        <v>2</v>
      </c>
      <c r="N81" s="120">
        <v>5</v>
      </c>
      <c r="O81" s="307">
        <v>7</v>
      </c>
      <c r="P81" s="122">
        <v>6</v>
      </c>
      <c r="Q81" s="307">
        <v>13</v>
      </c>
      <c r="R81" s="122">
        <v>0</v>
      </c>
      <c r="S81" s="104">
        <v>0</v>
      </c>
      <c r="T81" s="120">
        <v>0</v>
      </c>
      <c r="U81" s="120">
        <v>0</v>
      </c>
      <c r="V81" s="308">
        <v>13</v>
      </c>
      <c r="W81" s="120">
        <v>0</v>
      </c>
      <c r="X81" s="310">
        <v>0</v>
      </c>
      <c r="Y81" s="121">
        <v>13</v>
      </c>
      <c r="Z81" s="104">
        <v>4</v>
      </c>
      <c r="AA81" s="125">
        <v>0.30769230769230771</v>
      </c>
      <c r="AC81" s="126">
        <v>0</v>
      </c>
      <c r="AD81" s="127">
        <v>0.2857142857142857</v>
      </c>
      <c r="AE81" s="125">
        <v>0.7142857142857143</v>
      </c>
      <c r="AG81" s="299" t="s">
        <v>140</v>
      </c>
      <c r="AH81" s="299" t="s">
        <v>140</v>
      </c>
      <c r="AI81" s="299" t="s">
        <v>222</v>
      </c>
      <c r="AJ81" s="299" t="s">
        <v>223</v>
      </c>
      <c r="AK81" s="299" t="s">
        <v>146</v>
      </c>
      <c r="AL81" s="300" t="s">
        <v>140</v>
      </c>
      <c r="AM81" s="300" t="s">
        <v>140</v>
      </c>
      <c r="AN81" s="300" t="s">
        <v>140</v>
      </c>
      <c r="AO81" s="300" t="s">
        <v>140</v>
      </c>
      <c r="AQ81" s="300">
        <v>180</v>
      </c>
      <c r="AR81" s="300">
        <v>120</v>
      </c>
      <c r="AS81" s="300" t="s">
        <v>140</v>
      </c>
      <c r="AT81" s="300">
        <v>6</v>
      </c>
      <c r="AU81" s="300">
        <v>4</v>
      </c>
    </row>
    <row r="82" spans="1:47" s="88" customFormat="1" x14ac:dyDescent="0.2">
      <c r="A82" s="312"/>
      <c r="B82" s="313"/>
      <c r="C82" s="71">
        <v>0</v>
      </c>
      <c r="D82" s="353" t="s">
        <v>140</v>
      </c>
      <c r="E82" s="314">
        <v>1454</v>
      </c>
      <c r="F82" s="152"/>
      <c r="G82" s="96" t="s">
        <v>140</v>
      </c>
      <c r="H82" s="96" t="s">
        <v>140</v>
      </c>
      <c r="I82" s="153" t="s">
        <v>224</v>
      </c>
      <c r="J82" s="291">
        <v>0</v>
      </c>
      <c r="K82" s="291"/>
      <c r="L82" s="291"/>
      <c r="M82" s="354">
        <v>51</v>
      </c>
      <c r="N82" s="355">
        <v>25</v>
      </c>
      <c r="O82" s="279">
        <v>76</v>
      </c>
      <c r="P82" s="356">
        <v>15</v>
      </c>
      <c r="Q82" s="279">
        <v>91</v>
      </c>
      <c r="R82" s="356">
        <v>0</v>
      </c>
      <c r="S82" s="295">
        <v>0</v>
      </c>
      <c r="T82" s="355">
        <v>0</v>
      </c>
      <c r="U82" s="355">
        <v>0</v>
      </c>
      <c r="V82" s="282">
        <v>91</v>
      </c>
      <c r="W82" s="355">
        <v>0</v>
      </c>
      <c r="X82" s="283">
        <v>0</v>
      </c>
      <c r="Y82" s="382">
        <v>91</v>
      </c>
      <c r="Z82" s="295"/>
      <c r="AA82" s="296"/>
      <c r="AB82"/>
      <c r="AC82" s="297">
        <v>0</v>
      </c>
      <c r="AD82" s="298">
        <v>0.67105263157894735</v>
      </c>
      <c r="AE82" s="296">
        <v>0.32894736842105265</v>
      </c>
      <c r="AG82" s="299" t="s">
        <v>140</v>
      </c>
      <c r="AH82" s="299" t="s">
        <v>140</v>
      </c>
      <c r="AI82" s="299" t="s">
        <v>140</v>
      </c>
      <c r="AJ82" s="299" t="s">
        <v>140</v>
      </c>
      <c r="AK82" s="299" t="s">
        <v>140</v>
      </c>
      <c r="AL82" s="300" t="s">
        <v>140</v>
      </c>
      <c r="AM82" s="300" t="s">
        <v>140</v>
      </c>
      <c r="AN82" s="300" t="s">
        <v>140</v>
      </c>
      <c r="AO82" s="300" t="s">
        <v>140</v>
      </c>
      <c r="AP82"/>
      <c r="AQ82" s="300" t="s">
        <v>140</v>
      </c>
      <c r="AR82" s="300" t="s">
        <v>140</v>
      </c>
      <c r="AS82" s="300" t="s">
        <v>140</v>
      </c>
      <c r="AT82" s="300" t="s">
        <v>140</v>
      </c>
      <c r="AU82" s="300" t="s">
        <v>140</v>
      </c>
    </row>
    <row r="83" spans="1:47" s="88" customFormat="1" x14ac:dyDescent="0.2">
      <c r="A83" s="312"/>
      <c r="B83" s="314">
        <v>1455</v>
      </c>
      <c r="C83" s="71">
        <v>1.2</v>
      </c>
      <c r="D83" s="353" t="s">
        <v>140</v>
      </c>
      <c r="E83" s="314"/>
      <c r="F83" s="152"/>
      <c r="G83" s="96" t="s">
        <v>140</v>
      </c>
      <c r="H83" s="96" t="s">
        <v>140</v>
      </c>
      <c r="I83" s="357" t="s">
        <v>225</v>
      </c>
      <c r="J83" s="291">
        <v>0</v>
      </c>
      <c r="K83" s="154"/>
      <c r="L83" s="154"/>
      <c r="M83" s="155">
        <v>0</v>
      </c>
      <c r="N83" s="156">
        <v>2</v>
      </c>
      <c r="O83" s="292">
        <v>2</v>
      </c>
      <c r="P83" s="158">
        <v>5</v>
      </c>
      <c r="Q83" s="292">
        <v>7</v>
      </c>
      <c r="R83" s="158">
        <v>0</v>
      </c>
      <c r="S83" s="159">
        <v>0</v>
      </c>
      <c r="T83" s="156">
        <v>0</v>
      </c>
      <c r="U83" s="156">
        <v>0</v>
      </c>
      <c r="V83" s="293">
        <v>7</v>
      </c>
      <c r="W83" s="156">
        <v>0</v>
      </c>
      <c r="X83" s="294">
        <v>0</v>
      </c>
      <c r="Y83" s="157">
        <v>7</v>
      </c>
      <c r="Z83" s="295">
        <v>0</v>
      </c>
      <c r="AA83" s="296">
        <v>0</v>
      </c>
      <c r="AB83"/>
      <c r="AC83" s="297">
        <v>0</v>
      </c>
      <c r="AD83" s="298">
        <v>0</v>
      </c>
      <c r="AE83" s="296">
        <v>1</v>
      </c>
      <c r="AG83" s="299" t="s">
        <v>140</v>
      </c>
      <c r="AH83" s="299" t="s">
        <v>140</v>
      </c>
      <c r="AI83" s="299" t="s">
        <v>140</v>
      </c>
      <c r="AJ83" s="299" t="s">
        <v>140</v>
      </c>
      <c r="AK83" s="299" t="s">
        <v>140</v>
      </c>
      <c r="AL83" s="300" t="s">
        <v>140</v>
      </c>
      <c r="AM83" s="300" t="s">
        <v>140</v>
      </c>
      <c r="AN83" s="300" t="s">
        <v>140</v>
      </c>
      <c r="AO83" s="300" t="s">
        <v>140</v>
      </c>
      <c r="AP83"/>
      <c r="AQ83" s="300" t="s">
        <v>140</v>
      </c>
      <c r="AR83" s="300" t="s">
        <v>140</v>
      </c>
      <c r="AS83" s="300" t="s">
        <v>140</v>
      </c>
      <c r="AT83" s="300" t="s">
        <v>140</v>
      </c>
      <c r="AU83" s="300" t="s">
        <v>140</v>
      </c>
    </row>
    <row r="84" spans="1:47" x14ac:dyDescent="0.2">
      <c r="A84" s="112">
        <v>1</v>
      </c>
      <c r="B84" s="306">
        <v>1.2</v>
      </c>
      <c r="C84" s="96">
        <v>1454</v>
      </c>
      <c r="D84" s="115">
        <v>70</v>
      </c>
      <c r="E84" s="306">
        <v>1455</v>
      </c>
      <c r="F84" s="96">
        <v>510</v>
      </c>
      <c r="G84" s="96" t="s">
        <v>25</v>
      </c>
      <c r="H84" s="359" t="s">
        <v>26</v>
      </c>
      <c r="I84" s="358" t="s">
        <v>226</v>
      </c>
      <c r="J84" s="118">
        <v>0</v>
      </c>
      <c r="K84" s="118"/>
      <c r="L84" s="118"/>
      <c r="M84" s="119">
        <v>0</v>
      </c>
      <c r="N84" s="120">
        <v>2</v>
      </c>
      <c r="O84" s="307">
        <v>2</v>
      </c>
      <c r="P84" s="122">
        <v>5</v>
      </c>
      <c r="Q84" s="307">
        <v>7</v>
      </c>
      <c r="R84" s="122">
        <v>0</v>
      </c>
      <c r="S84" s="104">
        <v>0</v>
      </c>
      <c r="T84" s="120">
        <v>0</v>
      </c>
      <c r="U84" s="120">
        <v>0</v>
      </c>
      <c r="V84" s="308">
        <v>7</v>
      </c>
      <c r="W84" s="120">
        <v>0</v>
      </c>
      <c r="X84" s="310">
        <v>0</v>
      </c>
      <c r="Y84" s="121">
        <v>7</v>
      </c>
      <c r="Z84" s="104">
        <v>0</v>
      </c>
      <c r="AA84" s="125">
        <v>0</v>
      </c>
      <c r="AC84" s="126">
        <v>0</v>
      </c>
      <c r="AD84" s="127">
        <v>0</v>
      </c>
      <c r="AE84" s="125">
        <v>1</v>
      </c>
      <c r="AG84" s="299" t="s">
        <v>140</v>
      </c>
      <c r="AH84" s="299" t="s">
        <v>140</v>
      </c>
      <c r="AI84" s="299" t="s">
        <v>227</v>
      </c>
      <c r="AJ84" s="299" t="s">
        <v>228</v>
      </c>
      <c r="AK84" s="299" t="s">
        <v>146</v>
      </c>
      <c r="AL84" s="300" t="s">
        <v>140</v>
      </c>
      <c r="AM84" s="300" t="s">
        <v>140</v>
      </c>
      <c r="AN84" s="300" t="s">
        <v>140</v>
      </c>
      <c r="AO84" s="300" t="s">
        <v>140</v>
      </c>
      <c r="AQ84" s="300">
        <v>180</v>
      </c>
      <c r="AR84" s="300">
        <v>120</v>
      </c>
      <c r="AS84" s="300" t="s">
        <v>140</v>
      </c>
      <c r="AT84" s="300">
        <v>6</v>
      </c>
      <c r="AU84" s="300">
        <v>4</v>
      </c>
    </row>
    <row r="85" spans="1:47" x14ac:dyDescent="0.2">
      <c r="A85" s="312"/>
      <c r="B85" s="314">
        <v>1460</v>
      </c>
      <c r="C85" s="71">
        <v>1.2</v>
      </c>
      <c r="D85" s="353" t="s">
        <v>140</v>
      </c>
      <c r="E85" s="314" t="s">
        <v>140</v>
      </c>
      <c r="F85" s="152"/>
      <c r="G85" s="96" t="s">
        <v>140</v>
      </c>
      <c r="H85" s="96" t="s">
        <v>140</v>
      </c>
      <c r="I85" s="357" t="s">
        <v>229</v>
      </c>
      <c r="J85" s="291">
        <v>0</v>
      </c>
      <c r="K85" s="154"/>
      <c r="L85" s="154"/>
      <c r="M85" s="155">
        <v>51</v>
      </c>
      <c r="N85" s="156">
        <v>23</v>
      </c>
      <c r="O85" s="292">
        <v>74</v>
      </c>
      <c r="P85" s="158">
        <v>10</v>
      </c>
      <c r="Q85" s="292">
        <v>84</v>
      </c>
      <c r="R85" s="158">
        <v>0</v>
      </c>
      <c r="S85" s="159">
        <v>0</v>
      </c>
      <c r="T85" s="156">
        <v>0</v>
      </c>
      <c r="U85" s="156">
        <v>0</v>
      </c>
      <c r="V85" s="293">
        <v>84</v>
      </c>
      <c r="W85" s="156">
        <v>0</v>
      </c>
      <c r="X85" s="294">
        <v>0</v>
      </c>
      <c r="Y85" s="157">
        <v>84</v>
      </c>
      <c r="Z85" s="295">
        <v>31</v>
      </c>
      <c r="AA85" s="296">
        <v>0.36904761904761907</v>
      </c>
      <c r="AC85" s="297">
        <v>0</v>
      </c>
      <c r="AD85" s="298">
        <v>0.68918918918918914</v>
      </c>
      <c r="AE85" s="296">
        <v>0.3108108108108108</v>
      </c>
      <c r="AF85" s="88"/>
      <c r="AG85" s="299" t="s">
        <v>140</v>
      </c>
      <c r="AH85" s="299" t="s">
        <v>140</v>
      </c>
      <c r="AI85" s="299" t="s">
        <v>140</v>
      </c>
      <c r="AJ85" s="299" t="s">
        <v>140</v>
      </c>
      <c r="AK85" s="299" t="s">
        <v>140</v>
      </c>
      <c r="AL85" s="300" t="s">
        <v>140</v>
      </c>
      <c r="AM85" s="300" t="s">
        <v>140</v>
      </c>
      <c r="AN85" s="300" t="s">
        <v>140</v>
      </c>
      <c r="AO85" s="300" t="s">
        <v>140</v>
      </c>
      <c r="AQ85" s="300" t="s">
        <v>140</v>
      </c>
      <c r="AR85" s="300" t="s">
        <v>140</v>
      </c>
      <c r="AS85" s="300" t="s">
        <v>140</v>
      </c>
      <c r="AT85" s="300" t="s">
        <v>140</v>
      </c>
      <c r="AU85" s="300" t="s">
        <v>140</v>
      </c>
    </row>
    <row r="86" spans="1:47" x14ac:dyDescent="0.2">
      <c r="A86" s="112">
        <v>1</v>
      </c>
      <c r="B86" s="306">
        <v>1.2</v>
      </c>
      <c r="C86" s="94">
        <v>1454</v>
      </c>
      <c r="D86" s="115">
        <v>70</v>
      </c>
      <c r="E86" s="306">
        <v>1460</v>
      </c>
      <c r="F86" s="96">
        <v>639</v>
      </c>
      <c r="G86" s="96" t="s">
        <v>25</v>
      </c>
      <c r="H86" s="96" t="s">
        <v>140</v>
      </c>
      <c r="I86" s="358" t="s">
        <v>230</v>
      </c>
      <c r="J86" s="118">
        <v>0</v>
      </c>
      <c r="K86" s="118"/>
      <c r="L86" s="118"/>
      <c r="M86" s="119">
        <v>51</v>
      </c>
      <c r="N86" s="120">
        <v>0</v>
      </c>
      <c r="O86" s="307">
        <v>51</v>
      </c>
      <c r="P86" s="122">
        <v>0</v>
      </c>
      <c r="Q86" s="307">
        <v>51</v>
      </c>
      <c r="R86" s="122">
        <v>0</v>
      </c>
      <c r="S86" s="104">
        <v>0</v>
      </c>
      <c r="T86" s="120">
        <v>0</v>
      </c>
      <c r="U86" s="120">
        <v>0</v>
      </c>
      <c r="V86" s="308">
        <v>51</v>
      </c>
      <c r="W86" s="120">
        <v>0</v>
      </c>
      <c r="X86" s="310">
        <v>0</v>
      </c>
      <c r="Y86" s="121">
        <v>51</v>
      </c>
      <c r="Z86" s="104">
        <v>27</v>
      </c>
      <c r="AA86" s="125">
        <v>0.52941176470588236</v>
      </c>
      <c r="AC86" s="126">
        <v>0</v>
      </c>
      <c r="AD86" s="127">
        <v>1</v>
      </c>
      <c r="AE86" s="125">
        <v>0</v>
      </c>
      <c r="AG86" s="299" t="s">
        <v>140</v>
      </c>
      <c r="AH86" s="299" t="s">
        <v>140</v>
      </c>
      <c r="AI86" s="299" t="s">
        <v>231</v>
      </c>
      <c r="AJ86" s="299" t="s">
        <v>140</v>
      </c>
      <c r="AK86" s="299" t="s">
        <v>140</v>
      </c>
      <c r="AL86" s="300" t="s">
        <v>140</v>
      </c>
      <c r="AM86" s="300" t="s">
        <v>140</v>
      </c>
      <c r="AN86" s="300" t="s">
        <v>140</v>
      </c>
      <c r="AO86" s="300" t="s">
        <v>140</v>
      </c>
      <c r="AQ86" s="300">
        <v>180</v>
      </c>
      <c r="AR86" s="300" t="s">
        <v>140</v>
      </c>
      <c r="AS86" s="300" t="s">
        <v>140</v>
      </c>
      <c r="AT86" s="300">
        <v>6</v>
      </c>
      <c r="AU86" s="300" t="s">
        <v>140</v>
      </c>
    </row>
    <row r="87" spans="1:47" x14ac:dyDescent="0.2">
      <c r="A87" s="112">
        <v>1</v>
      </c>
      <c r="B87" s="306">
        <v>1.2</v>
      </c>
      <c r="C87" s="94">
        <v>1454</v>
      </c>
      <c r="D87" s="115">
        <v>70</v>
      </c>
      <c r="E87" s="306">
        <v>1460</v>
      </c>
      <c r="F87" s="96">
        <v>511</v>
      </c>
      <c r="G87" s="96" t="s">
        <v>140</v>
      </c>
      <c r="H87" s="96" t="s">
        <v>26</v>
      </c>
      <c r="I87" s="358" t="s">
        <v>232</v>
      </c>
      <c r="J87" s="118">
        <v>0</v>
      </c>
      <c r="K87" s="118"/>
      <c r="L87" s="118"/>
      <c r="M87" s="119">
        <v>0</v>
      </c>
      <c r="N87" s="120">
        <v>16</v>
      </c>
      <c r="O87" s="307">
        <v>16</v>
      </c>
      <c r="P87" s="122">
        <v>4</v>
      </c>
      <c r="Q87" s="307">
        <v>20</v>
      </c>
      <c r="R87" s="122">
        <v>0</v>
      </c>
      <c r="S87" s="104">
        <v>0</v>
      </c>
      <c r="T87" s="120">
        <v>0</v>
      </c>
      <c r="U87" s="120">
        <v>0</v>
      </c>
      <c r="V87" s="308">
        <v>20</v>
      </c>
      <c r="W87" s="120">
        <v>0</v>
      </c>
      <c r="X87" s="310">
        <v>0</v>
      </c>
      <c r="Y87" s="121">
        <v>20</v>
      </c>
      <c r="Z87" s="104">
        <v>3</v>
      </c>
      <c r="AA87" s="125">
        <v>0.15</v>
      </c>
      <c r="AC87" s="126">
        <v>0</v>
      </c>
      <c r="AD87" s="127">
        <v>0</v>
      </c>
      <c r="AE87" s="125">
        <v>1</v>
      </c>
      <c r="AG87" s="299" t="s">
        <v>140</v>
      </c>
      <c r="AH87" s="299" t="s">
        <v>140</v>
      </c>
      <c r="AI87" s="299" t="s">
        <v>140</v>
      </c>
      <c r="AJ87" s="299" t="s">
        <v>233</v>
      </c>
      <c r="AK87" s="299" t="s">
        <v>146</v>
      </c>
      <c r="AL87" s="300" t="s">
        <v>140</v>
      </c>
      <c r="AM87" s="300" t="s">
        <v>140</v>
      </c>
      <c r="AN87" s="300" t="s">
        <v>140</v>
      </c>
      <c r="AO87" s="300" t="s">
        <v>140</v>
      </c>
      <c r="AQ87" s="300" t="s">
        <v>140</v>
      </c>
      <c r="AR87" s="300">
        <v>120</v>
      </c>
      <c r="AS87" s="300" t="s">
        <v>140</v>
      </c>
      <c r="AT87" s="300" t="s">
        <v>140</v>
      </c>
      <c r="AU87" s="300">
        <v>4</v>
      </c>
    </row>
    <row r="88" spans="1:47" x14ac:dyDescent="0.2">
      <c r="A88" s="112">
        <v>1</v>
      </c>
      <c r="B88" s="306">
        <v>1.2</v>
      </c>
      <c r="C88" s="94">
        <v>1454</v>
      </c>
      <c r="D88" s="115">
        <v>70</v>
      </c>
      <c r="E88" s="306">
        <v>1460</v>
      </c>
      <c r="F88" s="96">
        <v>638</v>
      </c>
      <c r="G88" s="96" t="s">
        <v>140</v>
      </c>
      <c r="H88" s="96" t="s">
        <v>26</v>
      </c>
      <c r="I88" s="358" t="s">
        <v>234</v>
      </c>
      <c r="J88" s="118">
        <v>0</v>
      </c>
      <c r="K88" s="118"/>
      <c r="L88" s="118"/>
      <c r="M88" s="119">
        <v>0</v>
      </c>
      <c r="N88" s="120">
        <v>7</v>
      </c>
      <c r="O88" s="307">
        <v>7</v>
      </c>
      <c r="P88" s="122">
        <v>6</v>
      </c>
      <c r="Q88" s="307">
        <v>13</v>
      </c>
      <c r="R88" s="122">
        <v>0</v>
      </c>
      <c r="S88" s="104">
        <v>0</v>
      </c>
      <c r="T88" s="120">
        <v>0</v>
      </c>
      <c r="U88" s="120">
        <v>0</v>
      </c>
      <c r="V88" s="308">
        <v>13</v>
      </c>
      <c r="W88" s="120">
        <v>0</v>
      </c>
      <c r="X88" s="310">
        <v>0</v>
      </c>
      <c r="Y88" s="121">
        <v>13</v>
      </c>
      <c r="Z88" s="104">
        <v>1</v>
      </c>
      <c r="AA88" s="125">
        <v>7.6923076923076927E-2</v>
      </c>
      <c r="AC88" s="126">
        <v>0</v>
      </c>
      <c r="AD88" s="127">
        <v>0</v>
      </c>
      <c r="AE88" s="125">
        <v>1</v>
      </c>
      <c r="AG88" s="299" t="s">
        <v>140</v>
      </c>
      <c r="AH88" s="299" t="s">
        <v>140</v>
      </c>
      <c r="AI88" s="299" t="s">
        <v>140</v>
      </c>
      <c r="AJ88" s="299" t="s">
        <v>235</v>
      </c>
      <c r="AK88" s="299" t="s">
        <v>146</v>
      </c>
      <c r="AL88" s="300" t="s">
        <v>140</v>
      </c>
      <c r="AM88" s="300" t="s">
        <v>140</v>
      </c>
      <c r="AN88" s="300" t="s">
        <v>140</v>
      </c>
      <c r="AO88" s="300" t="s">
        <v>140</v>
      </c>
      <c r="AQ88" s="300" t="s">
        <v>140</v>
      </c>
      <c r="AR88" s="300">
        <v>120</v>
      </c>
      <c r="AS88" s="300" t="s">
        <v>140</v>
      </c>
      <c r="AT88" s="300" t="s">
        <v>140</v>
      </c>
      <c r="AU88" s="300">
        <v>4</v>
      </c>
    </row>
    <row r="89" spans="1:47" x14ac:dyDescent="0.2">
      <c r="A89" s="312"/>
      <c r="B89" s="313">
        <v>1401</v>
      </c>
      <c r="C89" s="71">
        <v>1.2</v>
      </c>
      <c r="D89" s="353" t="s">
        <v>140</v>
      </c>
      <c r="E89" s="314" t="s">
        <v>140</v>
      </c>
      <c r="F89" s="152"/>
      <c r="G89" s="96" t="s">
        <v>140</v>
      </c>
      <c r="H89" s="96" t="s">
        <v>140</v>
      </c>
      <c r="I89" s="153" t="s">
        <v>236</v>
      </c>
      <c r="J89" s="291">
        <v>0</v>
      </c>
      <c r="K89" s="154"/>
      <c r="L89" s="154"/>
      <c r="M89" s="155">
        <v>0</v>
      </c>
      <c r="N89" s="156">
        <v>10</v>
      </c>
      <c r="O89" s="292">
        <v>10</v>
      </c>
      <c r="P89" s="158">
        <v>2</v>
      </c>
      <c r="Q89" s="292">
        <v>12</v>
      </c>
      <c r="R89" s="158">
        <v>0</v>
      </c>
      <c r="S89" s="159">
        <v>0</v>
      </c>
      <c r="T89" s="156">
        <v>0</v>
      </c>
      <c r="U89" s="156">
        <v>0</v>
      </c>
      <c r="V89" s="293">
        <v>12</v>
      </c>
      <c r="W89" s="156">
        <v>0</v>
      </c>
      <c r="X89" s="294">
        <v>0</v>
      </c>
      <c r="Y89" s="157">
        <v>12</v>
      </c>
      <c r="Z89" s="295">
        <v>1</v>
      </c>
      <c r="AA89" s="296">
        <v>8.3333333333333329E-2</v>
      </c>
      <c r="AC89" s="297">
        <v>0</v>
      </c>
      <c r="AD89" s="298">
        <v>0</v>
      </c>
      <c r="AE89" s="296">
        <v>1</v>
      </c>
      <c r="AF89" s="88"/>
      <c r="AG89" s="299" t="s">
        <v>140</v>
      </c>
      <c r="AH89" s="299" t="s">
        <v>140</v>
      </c>
      <c r="AI89" s="299" t="s">
        <v>140</v>
      </c>
      <c r="AJ89" s="299" t="s">
        <v>140</v>
      </c>
      <c r="AK89" s="299" t="s">
        <v>140</v>
      </c>
      <c r="AL89" s="300" t="s">
        <v>140</v>
      </c>
      <c r="AM89" s="300" t="s">
        <v>140</v>
      </c>
      <c r="AN89" s="300" t="s">
        <v>140</v>
      </c>
      <c r="AO89" s="300" t="s">
        <v>140</v>
      </c>
      <c r="AQ89" s="300" t="s">
        <v>140</v>
      </c>
      <c r="AR89" s="300" t="s">
        <v>140</v>
      </c>
      <c r="AS89" s="300" t="s">
        <v>140</v>
      </c>
      <c r="AT89" s="300" t="s">
        <v>140</v>
      </c>
      <c r="AU89" s="300" t="s">
        <v>140</v>
      </c>
    </row>
    <row r="90" spans="1:47" x14ac:dyDescent="0.2">
      <c r="A90" s="112">
        <v>1</v>
      </c>
      <c r="B90" s="306">
        <v>1.2</v>
      </c>
      <c r="C90" s="94">
        <v>0</v>
      </c>
      <c r="D90" s="115">
        <v>70</v>
      </c>
      <c r="E90" s="306">
        <v>1401</v>
      </c>
      <c r="F90" s="96">
        <v>768</v>
      </c>
      <c r="G90" s="96" t="s">
        <v>140</v>
      </c>
      <c r="H90" s="96" t="s">
        <v>26</v>
      </c>
      <c r="I90" s="110" t="s">
        <v>237</v>
      </c>
      <c r="J90" s="118">
        <v>0</v>
      </c>
      <c r="K90" s="118">
        <v>0</v>
      </c>
      <c r="L90" s="118">
        <v>0</v>
      </c>
      <c r="M90" s="119">
        <v>0</v>
      </c>
      <c r="N90" s="120">
        <v>3</v>
      </c>
      <c r="O90" s="307">
        <v>3</v>
      </c>
      <c r="P90" s="122">
        <v>0</v>
      </c>
      <c r="Q90" s="307">
        <v>3</v>
      </c>
      <c r="R90" s="122">
        <v>0</v>
      </c>
      <c r="S90" s="104">
        <v>0</v>
      </c>
      <c r="T90" s="120">
        <v>0</v>
      </c>
      <c r="U90" s="120">
        <v>0</v>
      </c>
      <c r="V90" s="308">
        <v>3</v>
      </c>
      <c r="W90" s="309">
        <v>0</v>
      </c>
      <c r="X90" s="310">
        <v>0</v>
      </c>
      <c r="Y90" s="121">
        <v>3</v>
      </c>
      <c r="Z90" s="104">
        <v>0</v>
      </c>
      <c r="AA90" s="125">
        <v>0</v>
      </c>
      <c r="AC90" s="126">
        <v>0</v>
      </c>
      <c r="AD90" s="127">
        <v>0</v>
      </c>
      <c r="AE90" s="125">
        <v>1</v>
      </c>
      <c r="AG90" s="299" t="s">
        <v>140</v>
      </c>
      <c r="AH90" s="299" t="s">
        <v>140</v>
      </c>
      <c r="AI90" s="299" t="s">
        <v>140</v>
      </c>
      <c r="AJ90" s="299" t="s">
        <v>238</v>
      </c>
      <c r="AK90" s="299" t="s">
        <v>140</v>
      </c>
      <c r="AL90" s="300" t="s">
        <v>140</v>
      </c>
      <c r="AM90" s="300" t="s">
        <v>140</v>
      </c>
      <c r="AN90" s="300" t="s">
        <v>140</v>
      </c>
      <c r="AO90" s="300" t="s">
        <v>140</v>
      </c>
      <c r="AQ90" s="300" t="s">
        <v>140</v>
      </c>
      <c r="AR90" s="300">
        <v>120</v>
      </c>
      <c r="AS90" s="300" t="s">
        <v>140</v>
      </c>
      <c r="AT90" s="300" t="s">
        <v>140</v>
      </c>
      <c r="AU90" s="300">
        <v>4</v>
      </c>
    </row>
    <row r="91" spans="1:47" x14ac:dyDescent="0.2">
      <c r="A91" s="112">
        <v>1</v>
      </c>
      <c r="B91" s="113">
        <v>1.2</v>
      </c>
      <c r="C91" s="94">
        <v>0</v>
      </c>
      <c r="D91" s="115">
        <v>70</v>
      </c>
      <c r="E91" s="306">
        <v>1401</v>
      </c>
      <c r="F91" s="96">
        <v>3030</v>
      </c>
      <c r="G91" s="96" t="s">
        <v>140</v>
      </c>
      <c r="H91" s="96" t="s">
        <v>26</v>
      </c>
      <c r="I91" s="110" t="s">
        <v>239</v>
      </c>
      <c r="J91" s="118">
        <v>0</v>
      </c>
      <c r="K91" s="118"/>
      <c r="L91" s="118"/>
      <c r="M91" s="119">
        <v>0</v>
      </c>
      <c r="N91" s="120">
        <v>7</v>
      </c>
      <c r="O91" s="307">
        <v>7</v>
      </c>
      <c r="P91" s="122">
        <v>2</v>
      </c>
      <c r="Q91" s="307">
        <v>9</v>
      </c>
      <c r="R91" s="122">
        <v>0</v>
      </c>
      <c r="S91" s="104">
        <v>0</v>
      </c>
      <c r="T91" s="120">
        <v>0</v>
      </c>
      <c r="U91" s="120">
        <v>0</v>
      </c>
      <c r="V91" s="308">
        <v>9</v>
      </c>
      <c r="W91" s="120">
        <v>0</v>
      </c>
      <c r="X91" s="310">
        <v>0</v>
      </c>
      <c r="Y91" s="121">
        <v>9</v>
      </c>
      <c r="Z91" s="104">
        <v>1</v>
      </c>
      <c r="AA91" s="125">
        <v>0.1111111111111111</v>
      </c>
      <c r="AC91" s="126">
        <v>0</v>
      </c>
      <c r="AD91" s="127">
        <v>0</v>
      </c>
      <c r="AE91" s="125">
        <v>1</v>
      </c>
      <c r="AG91" s="299" t="s">
        <v>140</v>
      </c>
      <c r="AH91" s="299" t="s">
        <v>140</v>
      </c>
      <c r="AI91" s="299" t="s">
        <v>140</v>
      </c>
      <c r="AJ91" s="299" t="s">
        <v>240</v>
      </c>
      <c r="AK91" s="299" t="s">
        <v>140</v>
      </c>
      <c r="AL91" s="300" t="s">
        <v>140</v>
      </c>
      <c r="AM91" s="300" t="s">
        <v>140</v>
      </c>
      <c r="AN91" s="300" t="s">
        <v>140</v>
      </c>
      <c r="AO91" s="300" t="s">
        <v>140</v>
      </c>
      <c r="AQ91" s="300" t="s">
        <v>140</v>
      </c>
      <c r="AR91" s="300">
        <v>120</v>
      </c>
      <c r="AS91" s="300" t="s">
        <v>140</v>
      </c>
      <c r="AT91" s="300" t="s">
        <v>140</v>
      </c>
      <c r="AU91" s="300">
        <v>4</v>
      </c>
    </row>
    <row r="92" spans="1:47" x14ac:dyDescent="0.2">
      <c r="A92" s="336"/>
      <c r="B92" s="337"/>
      <c r="C92" s="338" t="s">
        <v>140</v>
      </c>
      <c r="D92" s="339" t="s">
        <v>140</v>
      </c>
      <c r="E92" s="338">
        <v>1.3</v>
      </c>
      <c r="F92" s="338"/>
      <c r="G92" s="340"/>
      <c r="H92" s="340" t="s">
        <v>140</v>
      </c>
      <c r="I92" s="341" t="s">
        <v>110</v>
      </c>
      <c r="J92" s="342">
        <v>0</v>
      </c>
      <c r="K92" s="342"/>
      <c r="L92" s="342"/>
      <c r="M92" s="343">
        <v>847</v>
      </c>
      <c r="N92" s="344">
        <v>446</v>
      </c>
      <c r="O92" s="345">
        <v>1293</v>
      </c>
      <c r="P92" s="346">
        <v>286</v>
      </c>
      <c r="Q92" s="345">
        <v>1579</v>
      </c>
      <c r="R92" s="346">
        <v>5</v>
      </c>
      <c r="S92" s="347">
        <v>1</v>
      </c>
      <c r="T92" s="344">
        <v>14</v>
      </c>
      <c r="U92" s="344">
        <v>0</v>
      </c>
      <c r="V92" s="348">
        <v>1599</v>
      </c>
      <c r="W92" s="344">
        <v>11</v>
      </c>
      <c r="X92" s="349">
        <v>31</v>
      </c>
      <c r="Y92" s="384">
        <v>1610</v>
      </c>
      <c r="Z92" s="347">
        <v>430</v>
      </c>
      <c r="AA92" s="350">
        <v>0.27232425585813808</v>
      </c>
      <c r="AC92" s="351">
        <v>0</v>
      </c>
      <c r="AD92" s="352">
        <v>0.65506573859242068</v>
      </c>
      <c r="AE92" s="350">
        <v>0.34493426140757927</v>
      </c>
      <c r="AG92" s="267"/>
      <c r="AH92" s="267"/>
      <c r="AI92" s="268"/>
      <c r="AJ92" s="268"/>
      <c r="AK92" s="268"/>
      <c r="AL92" s="269"/>
      <c r="AM92" s="269"/>
      <c r="AN92" s="269"/>
      <c r="AO92" s="269"/>
      <c r="AQ92" s="269"/>
      <c r="AR92" s="269"/>
      <c r="AS92" s="269"/>
      <c r="AT92" s="269"/>
      <c r="AU92" s="269"/>
    </row>
    <row r="93" spans="1:47" x14ac:dyDescent="0.2">
      <c r="A93" s="312"/>
      <c r="B93" s="314">
        <v>1300</v>
      </c>
      <c r="C93" s="71">
        <v>1.3</v>
      </c>
      <c r="D93" s="353" t="s">
        <v>140</v>
      </c>
      <c r="E93" s="314" t="s">
        <v>140</v>
      </c>
      <c r="F93" s="152"/>
      <c r="G93" s="96" t="s">
        <v>140</v>
      </c>
      <c r="H93" s="96" t="s">
        <v>140</v>
      </c>
      <c r="I93" s="153" t="s">
        <v>241</v>
      </c>
      <c r="J93" s="291">
        <v>0</v>
      </c>
      <c r="K93" s="154"/>
      <c r="L93" s="154"/>
      <c r="M93" s="155">
        <v>93</v>
      </c>
      <c r="N93" s="156">
        <v>73</v>
      </c>
      <c r="O93" s="292">
        <v>166</v>
      </c>
      <c r="P93" s="158">
        <v>9</v>
      </c>
      <c r="Q93" s="292">
        <v>175</v>
      </c>
      <c r="R93" s="158">
        <v>2</v>
      </c>
      <c r="S93" s="159">
        <v>0</v>
      </c>
      <c r="T93" s="156">
        <v>0</v>
      </c>
      <c r="U93" s="156">
        <v>0</v>
      </c>
      <c r="V93" s="293">
        <v>177</v>
      </c>
      <c r="W93" s="156">
        <v>0</v>
      </c>
      <c r="X93" s="294">
        <v>2</v>
      </c>
      <c r="Y93" s="157">
        <v>177</v>
      </c>
      <c r="Z93" s="295">
        <v>40</v>
      </c>
      <c r="AA93" s="296">
        <v>0.22857142857142856</v>
      </c>
      <c r="AC93" s="297">
        <v>0</v>
      </c>
      <c r="AD93" s="298">
        <v>0.56024096385542166</v>
      </c>
      <c r="AE93" s="296">
        <v>0.43975903614457829</v>
      </c>
      <c r="AF93" s="88"/>
      <c r="AG93" s="299" t="s">
        <v>140</v>
      </c>
      <c r="AH93" s="299" t="s">
        <v>140</v>
      </c>
      <c r="AI93" s="299" t="s">
        <v>140</v>
      </c>
      <c r="AJ93" s="299" t="s">
        <v>140</v>
      </c>
      <c r="AK93" s="299" t="s">
        <v>140</v>
      </c>
      <c r="AL93" s="300" t="s">
        <v>140</v>
      </c>
      <c r="AM93" s="300" t="s">
        <v>140</v>
      </c>
      <c r="AN93" s="300" t="s">
        <v>140</v>
      </c>
      <c r="AO93" s="300" t="s">
        <v>140</v>
      </c>
      <c r="AQ93" s="300" t="s">
        <v>140</v>
      </c>
      <c r="AR93" s="300" t="s">
        <v>140</v>
      </c>
      <c r="AS93" s="300" t="s">
        <v>140</v>
      </c>
      <c r="AT93" s="300" t="s">
        <v>140</v>
      </c>
      <c r="AU93" s="300" t="s">
        <v>140</v>
      </c>
    </row>
    <row r="94" spans="1:47" x14ac:dyDescent="0.2">
      <c r="A94" s="112">
        <v>1</v>
      </c>
      <c r="B94" s="306">
        <v>1.3</v>
      </c>
      <c r="C94" s="94">
        <v>0</v>
      </c>
      <c r="D94" s="115">
        <v>70</v>
      </c>
      <c r="E94" s="306">
        <v>1300</v>
      </c>
      <c r="F94" s="96">
        <v>660</v>
      </c>
      <c r="G94" s="96" t="s">
        <v>25</v>
      </c>
      <c r="H94" s="96" t="s">
        <v>26</v>
      </c>
      <c r="I94" s="110" t="s">
        <v>242</v>
      </c>
      <c r="J94" s="118">
        <v>0</v>
      </c>
      <c r="K94" s="118"/>
      <c r="L94" s="118"/>
      <c r="M94" s="119">
        <v>93</v>
      </c>
      <c r="N94" s="120">
        <v>25</v>
      </c>
      <c r="O94" s="307">
        <v>118</v>
      </c>
      <c r="P94" s="122">
        <v>9</v>
      </c>
      <c r="Q94" s="307">
        <v>127</v>
      </c>
      <c r="R94" s="122">
        <v>2</v>
      </c>
      <c r="S94" s="104">
        <v>0</v>
      </c>
      <c r="T94" s="120">
        <v>0</v>
      </c>
      <c r="U94" s="120">
        <v>0</v>
      </c>
      <c r="V94" s="308">
        <v>129</v>
      </c>
      <c r="W94" s="120">
        <v>0</v>
      </c>
      <c r="X94" s="310">
        <v>2</v>
      </c>
      <c r="Y94" s="121">
        <v>129</v>
      </c>
      <c r="Z94" s="104">
        <v>36</v>
      </c>
      <c r="AA94" s="125">
        <v>0.28346456692913385</v>
      </c>
      <c r="AC94" s="126">
        <v>0</v>
      </c>
      <c r="AD94" s="127">
        <v>0.78813559322033899</v>
      </c>
      <c r="AE94" s="125">
        <v>0.21186440677966101</v>
      </c>
      <c r="AG94" s="299" t="s">
        <v>143</v>
      </c>
      <c r="AH94" s="299" t="s">
        <v>140</v>
      </c>
      <c r="AI94" s="299" t="s">
        <v>243</v>
      </c>
      <c r="AJ94" s="299" t="s">
        <v>244</v>
      </c>
      <c r="AK94" s="299" t="s">
        <v>146</v>
      </c>
      <c r="AL94" s="300" t="s">
        <v>140</v>
      </c>
      <c r="AM94" s="300" t="s">
        <v>140</v>
      </c>
      <c r="AN94" s="300" t="s">
        <v>140</v>
      </c>
      <c r="AO94" s="300" t="s">
        <v>147</v>
      </c>
      <c r="AQ94" s="300">
        <v>180</v>
      </c>
      <c r="AR94" s="300">
        <v>120</v>
      </c>
      <c r="AS94" s="300">
        <v>12</v>
      </c>
      <c r="AT94" s="300">
        <v>6</v>
      </c>
      <c r="AU94" s="300">
        <v>4</v>
      </c>
    </row>
    <row r="95" spans="1:47" x14ac:dyDescent="0.2">
      <c r="A95" s="112">
        <v>1</v>
      </c>
      <c r="B95" s="306">
        <v>1.3</v>
      </c>
      <c r="C95" s="96">
        <v>0</v>
      </c>
      <c r="D95" s="115">
        <v>70</v>
      </c>
      <c r="E95" s="306">
        <v>1300</v>
      </c>
      <c r="F95" s="96">
        <v>697</v>
      </c>
      <c r="G95" s="96" t="s">
        <v>140</v>
      </c>
      <c r="H95" s="359" t="s">
        <v>26</v>
      </c>
      <c r="I95" s="110" t="s">
        <v>245</v>
      </c>
      <c r="J95" s="118">
        <v>0</v>
      </c>
      <c r="K95" s="118"/>
      <c r="L95" s="118"/>
      <c r="M95" s="119">
        <v>0</v>
      </c>
      <c r="N95" s="120">
        <v>7</v>
      </c>
      <c r="O95" s="307">
        <v>7</v>
      </c>
      <c r="P95" s="122">
        <v>0</v>
      </c>
      <c r="Q95" s="307">
        <v>7</v>
      </c>
      <c r="R95" s="122">
        <v>0</v>
      </c>
      <c r="S95" s="104">
        <v>0</v>
      </c>
      <c r="T95" s="120">
        <v>0</v>
      </c>
      <c r="U95" s="120">
        <v>0</v>
      </c>
      <c r="V95" s="308">
        <v>7</v>
      </c>
      <c r="W95" s="120">
        <v>0</v>
      </c>
      <c r="X95" s="310">
        <v>0</v>
      </c>
      <c r="Y95" s="121">
        <v>7</v>
      </c>
      <c r="Z95" s="104">
        <v>3</v>
      </c>
      <c r="AA95" s="125">
        <v>0.42857142857142855</v>
      </c>
      <c r="AC95" s="126">
        <v>0</v>
      </c>
      <c r="AD95" s="127">
        <v>0</v>
      </c>
      <c r="AE95" s="125">
        <v>1</v>
      </c>
      <c r="AG95" s="299" t="s">
        <v>140</v>
      </c>
      <c r="AH95" s="299" t="s">
        <v>140</v>
      </c>
      <c r="AI95" s="299" t="s">
        <v>140</v>
      </c>
      <c r="AJ95" s="299" t="s">
        <v>246</v>
      </c>
      <c r="AK95" s="299" t="s">
        <v>140</v>
      </c>
      <c r="AL95" s="300" t="s">
        <v>140</v>
      </c>
      <c r="AM95" s="300" t="s">
        <v>140</v>
      </c>
      <c r="AN95" s="300" t="s">
        <v>140</v>
      </c>
      <c r="AO95" s="300" t="s">
        <v>140</v>
      </c>
      <c r="AQ95" s="300" t="s">
        <v>140</v>
      </c>
      <c r="AR95" s="300">
        <v>120</v>
      </c>
      <c r="AS95" s="300" t="s">
        <v>140</v>
      </c>
      <c r="AT95" s="300" t="s">
        <v>140</v>
      </c>
      <c r="AU95" s="300">
        <v>4</v>
      </c>
    </row>
    <row r="96" spans="1:47" x14ac:dyDescent="0.2">
      <c r="A96" s="112">
        <v>1</v>
      </c>
      <c r="B96" s="306">
        <v>1.3</v>
      </c>
      <c r="C96" s="94">
        <v>0</v>
      </c>
      <c r="D96" s="115">
        <v>70</v>
      </c>
      <c r="E96" s="301">
        <v>1300</v>
      </c>
      <c r="F96" s="96">
        <v>497</v>
      </c>
      <c r="G96" s="96" t="s">
        <v>140</v>
      </c>
      <c r="H96" s="359" t="s">
        <v>26</v>
      </c>
      <c r="I96" s="110" t="s">
        <v>250</v>
      </c>
      <c r="J96" s="118">
        <v>0</v>
      </c>
      <c r="K96" s="118"/>
      <c r="L96" s="118"/>
      <c r="M96" s="119">
        <v>0</v>
      </c>
      <c r="N96" s="120">
        <v>41</v>
      </c>
      <c r="O96" s="307">
        <v>41</v>
      </c>
      <c r="P96" s="122">
        <v>0</v>
      </c>
      <c r="Q96" s="307">
        <v>41</v>
      </c>
      <c r="R96" s="122">
        <v>0</v>
      </c>
      <c r="S96" s="104">
        <v>0</v>
      </c>
      <c r="T96" s="120">
        <v>0</v>
      </c>
      <c r="U96" s="120">
        <v>0</v>
      </c>
      <c r="V96" s="308">
        <v>41</v>
      </c>
      <c r="W96" s="120">
        <v>0</v>
      </c>
      <c r="X96" s="310">
        <v>0</v>
      </c>
      <c r="Y96" s="121">
        <v>41</v>
      </c>
      <c r="Z96" s="104">
        <v>1</v>
      </c>
      <c r="AA96" s="125">
        <v>2.4390243902439025E-2</v>
      </c>
      <c r="AC96" s="126">
        <v>0</v>
      </c>
      <c r="AD96" s="127">
        <v>0</v>
      </c>
      <c r="AE96" s="125">
        <v>1</v>
      </c>
      <c r="AG96" s="299" t="s">
        <v>140</v>
      </c>
      <c r="AH96" s="299" t="s">
        <v>140</v>
      </c>
      <c r="AI96" s="299" t="s">
        <v>140</v>
      </c>
      <c r="AJ96" s="299" t="s">
        <v>246</v>
      </c>
      <c r="AK96" s="299" t="s">
        <v>140</v>
      </c>
      <c r="AL96" s="300" t="s">
        <v>140</v>
      </c>
      <c r="AM96" s="300" t="s">
        <v>140</v>
      </c>
      <c r="AN96" s="300" t="s">
        <v>140</v>
      </c>
      <c r="AO96" s="300" t="s">
        <v>140</v>
      </c>
      <c r="AQ96" s="300" t="s">
        <v>140</v>
      </c>
      <c r="AR96" s="300">
        <v>120</v>
      </c>
      <c r="AS96" s="300" t="s">
        <v>140</v>
      </c>
      <c r="AT96" s="300" t="s">
        <v>140</v>
      </c>
      <c r="AU96" s="300">
        <v>4</v>
      </c>
    </row>
    <row r="97" spans="1:47" x14ac:dyDescent="0.2">
      <c r="A97" s="312"/>
      <c r="B97" s="314">
        <v>1500</v>
      </c>
      <c r="C97" s="71">
        <v>1.3</v>
      </c>
      <c r="D97" s="353" t="s">
        <v>140</v>
      </c>
      <c r="E97" s="314" t="s">
        <v>140</v>
      </c>
      <c r="F97" s="152"/>
      <c r="G97" s="96" t="s">
        <v>140</v>
      </c>
      <c r="H97" s="96" t="s">
        <v>140</v>
      </c>
      <c r="I97" s="153" t="s">
        <v>251</v>
      </c>
      <c r="J97" s="291">
        <v>0</v>
      </c>
      <c r="K97" s="154"/>
      <c r="L97" s="154"/>
      <c r="M97" s="155">
        <v>51</v>
      </c>
      <c r="N97" s="156">
        <v>20</v>
      </c>
      <c r="O97" s="292">
        <v>71</v>
      </c>
      <c r="P97" s="158">
        <v>30</v>
      </c>
      <c r="Q97" s="292">
        <v>101</v>
      </c>
      <c r="R97" s="158">
        <v>0</v>
      </c>
      <c r="S97" s="159">
        <v>0</v>
      </c>
      <c r="T97" s="156">
        <v>0</v>
      </c>
      <c r="U97" s="156">
        <v>0</v>
      </c>
      <c r="V97" s="293">
        <v>101</v>
      </c>
      <c r="W97" s="156">
        <v>0</v>
      </c>
      <c r="X97" s="294">
        <v>0</v>
      </c>
      <c r="Y97" s="157">
        <v>101</v>
      </c>
      <c r="Z97" s="295">
        <v>31</v>
      </c>
      <c r="AA97" s="296">
        <v>0.30693069306930693</v>
      </c>
      <c r="AC97" s="297">
        <v>0</v>
      </c>
      <c r="AD97" s="298">
        <v>0.71830985915492962</v>
      </c>
      <c r="AE97" s="296">
        <v>0.28169014084507044</v>
      </c>
      <c r="AF97" s="88"/>
      <c r="AG97" s="299" t="s">
        <v>140</v>
      </c>
      <c r="AH97" s="299" t="s">
        <v>140</v>
      </c>
      <c r="AI97" s="299" t="s">
        <v>140</v>
      </c>
      <c r="AJ97" s="299" t="s">
        <v>140</v>
      </c>
      <c r="AK97" s="299" t="s">
        <v>140</v>
      </c>
      <c r="AL97" s="300" t="s">
        <v>140</v>
      </c>
      <c r="AM97" s="300" t="s">
        <v>140</v>
      </c>
      <c r="AN97" s="300" t="s">
        <v>140</v>
      </c>
      <c r="AO97" s="300" t="s">
        <v>140</v>
      </c>
      <c r="AQ97" s="300" t="s">
        <v>140</v>
      </c>
      <c r="AR97" s="300" t="s">
        <v>140</v>
      </c>
      <c r="AS97" s="300" t="s">
        <v>140</v>
      </c>
      <c r="AT97" s="300" t="s">
        <v>140</v>
      </c>
      <c r="AU97" s="300" t="s">
        <v>140</v>
      </c>
    </row>
    <row r="98" spans="1:47" s="88" customFormat="1" x14ac:dyDescent="0.2">
      <c r="A98" s="112">
        <v>1</v>
      </c>
      <c r="B98" s="306">
        <v>1.3</v>
      </c>
      <c r="C98" s="94">
        <v>0</v>
      </c>
      <c r="D98" s="115">
        <v>70</v>
      </c>
      <c r="E98" s="306">
        <v>1500</v>
      </c>
      <c r="F98" s="96">
        <v>623</v>
      </c>
      <c r="G98" s="96" t="s">
        <v>25</v>
      </c>
      <c r="H98" s="96" t="s">
        <v>26</v>
      </c>
      <c r="I98" s="110" t="s">
        <v>252</v>
      </c>
      <c r="J98" s="118">
        <v>0</v>
      </c>
      <c r="K98" s="118"/>
      <c r="L98" s="118"/>
      <c r="M98" s="119">
        <v>51</v>
      </c>
      <c r="N98" s="120">
        <v>6</v>
      </c>
      <c r="O98" s="307">
        <v>57</v>
      </c>
      <c r="P98" s="122">
        <v>30</v>
      </c>
      <c r="Q98" s="307">
        <v>87</v>
      </c>
      <c r="R98" s="122">
        <v>0</v>
      </c>
      <c r="S98" s="104">
        <v>0</v>
      </c>
      <c r="T98" s="120">
        <v>0</v>
      </c>
      <c r="U98" s="120">
        <v>0</v>
      </c>
      <c r="V98" s="308">
        <v>87</v>
      </c>
      <c r="W98" s="120">
        <v>0</v>
      </c>
      <c r="X98" s="310">
        <v>0</v>
      </c>
      <c r="Y98" s="121">
        <v>87</v>
      </c>
      <c r="Z98" s="104">
        <v>29</v>
      </c>
      <c r="AA98" s="125">
        <v>0.33333333333333331</v>
      </c>
      <c r="AB98"/>
      <c r="AC98" s="126">
        <v>0</v>
      </c>
      <c r="AD98" s="127">
        <v>0.89473684210526316</v>
      </c>
      <c r="AE98" s="125">
        <v>0.10526315789473684</v>
      </c>
      <c r="AF98"/>
      <c r="AG98" s="299" t="s">
        <v>140</v>
      </c>
      <c r="AH98" s="299" t="s">
        <v>140</v>
      </c>
      <c r="AI98" s="299" t="s">
        <v>253</v>
      </c>
      <c r="AJ98" s="299" t="s">
        <v>254</v>
      </c>
      <c r="AK98" s="299" t="s">
        <v>146</v>
      </c>
      <c r="AL98" s="300" t="s">
        <v>140</v>
      </c>
      <c r="AM98" s="300" t="s">
        <v>140</v>
      </c>
      <c r="AN98" s="300" t="s">
        <v>140</v>
      </c>
      <c r="AO98" s="300" t="s">
        <v>147</v>
      </c>
      <c r="AP98"/>
      <c r="AQ98" s="300">
        <v>180</v>
      </c>
      <c r="AR98" s="300">
        <v>120</v>
      </c>
      <c r="AS98" s="300" t="s">
        <v>140</v>
      </c>
      <c r="AT98" s="300">
        <v>6</v>
      </c>
      <c r="AU98" s="300">
        <v>4</v>
      </c>
    </row>
    <row r="99" spans="1:47" x14ac:dyDescent="0.2">
      <c r="A99" s="112">
        <v>1</v>
      </c>
      <c r="B99" s="306">
        <v>1.3</v>
      </c>
      <c r="C99" s="94">
        <v>0</v>
      </c>
      <c r="D99" s="115">
        <v>70</v>
      </c>
      <c r="E99" s="306">
        <v>1500</v>
      </c>
      <c r="F99" s="96">
        <v>692</v>
      </c>
      <c r="G99" s="96" t="s">
        <v>140</v>
      </c>
      <c r="H99" s="96" t="s">
        <v>26</v>
      </c>
      <c r="I99" s="110" t="s">
        <v>255</v>
      </c>
      <c r="J99" s="118">
        <v>0</v>
      </c>
      <c r="K99" s="118"/>
      <c r="L99" s="118"/>
      <c r="M99" s="119">
        <v>0</v>
      </c>
      <c r="N99" s="120">
        <v>6</v>
      </c>
      <c r="O99" s="307">
        <v>6</v>
      </c>
      <c r="P99" s="122">
        <v>0</v>
      </c>
      <c r="Q99" s="307">
        <v>6</v>
      </c>
      <c r="R99" s="122">
        <v>0</v>
      </c>
      <c r="S99" s="104">
        <v>0</v>
      </c>
      <c r="T99" s="120">
        <v>0</v>
      </c>
      <c r="U99" s="120">
        <v>0</v>
      </c>
      <c r="V99" s="308">
        <v>6</v>
      </c>
      <c r="W99" s="120">
        <v>0</v>
      </c>
      <c r="X99" s="310">
        <v>0</v>
      </c>
      <c r="Y99" s="121">
        <v>6</v>
      </c>
      <c r="Z99" s="104">
        <v>0</v>
      </c>
      <c r="AA99" s="125">
        <v>0</v>
      </c>
      <c r="AC99" s="126">
        <v>0</v>
      </c>
      <c r="AD99" s="127">
        <v>0</v>
      </c>
      <c r="AE99" s="125">
        <v>1</v>
      </c>
      <c r="AG99" s="299" t="s">
        <v>140</v>
      </c>
      <c r="AH99" s="299" t="s">
        <v>140</v>
      </c>
      <c r="AI99" s="299" t="s">
        <v>140</v>
      </c>
      <c r="AJ99" s="299" t="s">
        <v>254</v>
      </c>
      <c r="AK99" s="299" t="s">
        <v>140</v>
      </c>
      <c r="AL99" s="300" t="s">
        <v>140</v>
      </c>
      <c r="AM99" s="300" t="s">
        <v>140</v>
      </c>
      <c r="AN99" s="300" t="s">
        <v>140</v>
      </c>
      <c r="AO99" s="300" t="s">
        <v>140</v>
      </c>
      <c r="AQ99" s="300" t="s">
        <v>140</v>
      </c>
      <c r="AR99" s="300">
        <v>120</v>
      </c>
      <c r="AS99" s="300" t="s">
        <v>140</v>
      </c>
      <c r="AT99" s="300" t="s">
        <v>140</v>
      </c>
      <c r="AU99" s="300">
        <v>4</v>
      </c>
    </row>
    <row r="100" spans="1:47" s="88" customFormat="1" x14ac:dyDescent="0.2">
      <c r="A100" s="112">
        <v>1</v>
      </c>
      <c r="B100" s="306">
        <v>1.3</v>
      </c>
      <c r="C100" s="94">
        <v>0</v>
      </c>
      <c r="D100" s="115">
        <v>70</v>
      </c>
      <c r="E100" s="306">
        <v>1500</v>
      </c>
      <c r="F100" s="96">
        <v>666</v>
      </c>
      <c r="G100" s="96" t="s">
        <v>161</v>
      </c>
      <c r="H100" s="96" t="s">
        <v>162</v>
      </c>
      <c r="I100" s="110" t="s">
        <v>256</v>
      </c>
      <c r="J100" s="118">
        <v>0</v>
      </c>
      <c r="K100" s="118"/>
      <c r="L100" s="118"/>
      <c r="M100" s="119">
        <v>0</v>
      </c>
      <c r="N100" s="120">
        <v>1</v>
      </c>
      <c r="O100" s="307">
        <v>1</v>
      </c>
      <c r="P100" s="122">
        <v>0</v>
      </c>
      <c r="Q100" s="307">
        <v>1</v>
      </c>
      <c r="R100" s="122">
        <v>0</v>
      </c>
      <c r="S100" s="104">
        <v>0</v>
      </c>
      <c r="T100" s="120">
        <v>0</v>
      </c>
      <c r="U100" s="120">
        <v>0</v>
      </c>
      <c r="V100" s="308">
        <v>1</v>
      </c>
      <c r="W100" s="120">
        <v>0</v>
      </c>
      <c r="X100" s="310">
        <v>0</v>
      </c>
      <c r="Y100" s="121">
        <v>1</v>
      </c>
      <c r="Z100" s="104">
        <v>0</v>
      </c>
      <c r="AA100" s="125">
        <v>0</v>
      </c>
      <c r="AB100"/>
      <c r="AC100" s="126">
        <v>0</v>
      </c>
      <c r="AD100" s="127">
        <v>0</v>
      </c>
      <c r="AE100" s="125">
        <v>1</v>
      </c>
      <c r="AF100"/>
      <c r="AG100" s="299" t="s">
        <v>143</v>
      </c>
      <c r="AH100" s="299" t="s">
        <v>140</v>
      </c>
      <c r="AI100" s="299" t="s">
        <v>140</v>
      </c>
      <c r="AJ100" s="299" t="s">
        <v>140</v>
      </c>
      <c r="AK100" s="299" t="s">
        <v>146</v>
      </c>
      <c r="AL100" s="300" t="s">
        <v>140</v>
      </c>
      <c r="AM100" s="300" t="s">
        <v>140</v>
      </c>
      <c r="AN100" s="300" t="s">
        <v>140</v>
      </c>
      <c r="AO100" s="300" t="s">
        <v>147</v>
      </c>
      <c r="AP100"/>
      <c r="AQ100" s="300" t="s">
        <v>140</v>
      </c>
      <c r="AR100" s="300" t="s">
        <v>140</v>
      </c>
      <c r="AS100" s="300">
        <v>12</v>
      </c>
      <c r="AT100" s="300" t="s">
        <v>140</v>
      </c>
      <c r="AU100" s="300" t="s">
        <v>140</v>
      </c>
    </row>
    <row r="101" spans="1:47" x14ac:dyDescent="0.2">
      <c r="A101" s="112">
        <v>1</v>
      </c>
      <c r="B101" s="306">
        <v>1.3</v>
      </c>
      <c r="C101" s="94">
        <v>0</v>
      </c>
      <c r="D101" s="115">
        <v>70</v>
      </c>
      <c r="E101" s="306">
        <v>1500</v>
      </c>
      <c r="F101" s="96">
        <v>669</v>
      </c>
      <c r="G101" s="96" t="s">
        <v>140</v>
      </c>
      <c r="H101" s="96" t="s">
        <v>140</v>
      </c>
      <c r="I101" s="110" t="s">
        <v>257</v>
      </c>
      <c r="J101" s="118">
        <v>0</v>
      </c>
      <c r="K101" s="118">
        <v>0</v>
      </c>
      <c r="L101" s="118">
        <v>0</v>
      </c>
      <c r="M101" s="119">
        <v>0</v>
      </c>
      <c r="N101" s="120">
        <v>7</v>
      </c>
      <c r="O101" s="307">
        <v>7</v>
      </c>
      <c r="P101" s="122">
        <v>0</v>
      </c>
      <c r="Q101" s="307">
        <v>7</v>
      </c>
      <c r="R101" s="122">
        <v>0</v>
      </c>
      <c r="S101" s="104">
        <v>0</v>
      </c>
      <c r="T101" s="120">
        <v>0</v>
      </c>
      <c r="U101" s="120">
        <v>0</v>
      </c>
      <c r="V101" s="308">
        <v>7</v>
      </c>
      <c r="W101" s="309">
        <v>0</v>
      </c>
      <c r="X101" s="310">
        <v>0</v>
      </c>
      <c r="Y101" s="121">
        <v>7</v>
      </c>
      <c r="Z101" s="104">
        <v>2</v>
      </c>
      <c r="AA101" s="125">
        <v>0.2857142857142857</v>
      </c>
      <c r="AC101" s="126">
        <v>0</v>
      </c>
      <c r="AD101" s="127">
        <v>0</v>
      </c>
      <c r="AE101" s="125">
        <v>1</v>
      </c>
      <c r="AG101" s="299" t="s">
        <v>140</v>
      </c>
      <c r="AH101" s="299" t="s">
        <v>140</v>
      </c>
      <c r="AI101" s="299" t="s">
        <v>140</v>
      </c>
      <c r="AJ101" s="299" t="s">
        <v>140</v>
      </c>
      <c r="AK101" s="299" t="s">
        <v>140</v>
      </c>
      <c r="AL101" s="300" t="s">
        <v>140</v>
      </c>
      <c r="AM101" s="300" t="s">
        <v>140</v>
      </c>
      <c r="AN101" s="300" t="s">
        <v>140</v>
      </c>
      <c r="AO101" s="300" t="s">
        <v>140</v>
      </c>
      <c r="AQ101" s="300" t="s">
        <v>140</v>
      </c>
      <c r="AR101" s="300" t="s">
        <v>140</v>
      </c>
      <c r="AS101" s="300" t="s">
        <v>140</v>
      </c>
      <c r="AT101" s="300" t="s">
        <v>140</v>
      </c>
      <c r="AU101" s="300" t="s">
        <v>140</v>
      </c>
    </row>
    <row r="102" spans="1:47" s="88" customFormat="1" x14ac:dyDescent="0.2">
      <c r="A102" s="312"/>
      <c r="B102" s="313">
        <v>1600</v>
      </c>
      <c r="C102" s="71">
        <v>1.3</v>
      </c>
      <c r="D102" s="353" t="s">
        <v>140</v>
      </c>
      <c r="E102" s="314" t="s">
        <v>140</v>
      </c>
      <c r="F102" s="152"/>
      <c r="G102" s="96" t="s">
        <v>140</v>
      </c>
      <c r="H102" s="96" t="s">
        <v>140</v>
      </c>
      <c r="I102" s="153" t="s">
        <v>258</v>
      </c>
      <c r="J102" s="291">
        <v>0</v>
      </c>
      <c r="K102" s="154"/>
      <c r="L102" s="154"/>
      <c r="M102" s="155">
        <v>431</v>
      </c>
      <c r="N102" s="156">
        <v>155</v>
      </c>
      <c r="O102" s="292">
        <v>586</v>
      </c>
      <c r="P102" s="158">
        <v>87</v>
      </c>
      <c r="Q102" s="292">
        <v>673</v>
      </c>
      <c r="R102" s="158">
        <v>2</v>
      </c>
      <c r="S102" s="159">
        <v>1</v>
      </c>
      <c r="T102" s="156">
        <v>0</v>
      </c>
      <c r="U102" s="156">
        <v>0</v>
      </c>
      <c r="V102" s="293">
        <v>676</v>
      </c>
      <c r="W102" s="156">
        <v>0</v>
      </c>
      <c r="X102" s="294">
        <v>3</v>
      </c>
      <c r="Y102" s="157">
        <v>676</v>
      </c>
      <c r="Z102" s="295">
        <v>222</v>
      </c>
      <c r="AA102" s="296">
        <v>0.32986627043090638</v>
      </c>
      <c r="AB102"/>
      <c r="AC102" s="297">
        <v>0</v>
      </c>
      <c r="AD102" s="298">
        <v>0.73549488054607504</v>
      </c>
      <c r="AE102" s="296">
        <v>0.26450511945392491</v>
      </c>
      <c r="AG102" s="299" t="s">
        <v>140</v>
      </c>
      <c r="AH102" s="299" t="s">
        <v>140</v>
      </c>
      <c r="AI102" s="299" t="s">
        <v>140</v>
      </c>
      <c r="AJ102" s="299" t="s">
        <v>140</v>
      </c>
      <c r="AK102" s="299" t="s">
        <v>140</v>
      </c>
      <c r="AL102" s="300" t="s">
        <v>140</v>
      </c>
      <c r="AM102" s="300" t="s">
        <v>140</v>
      </c>
      <c r="AN102" s="300" t="s">
        <v>140</v>
      </c>
      <c r="AO102" s="300" t="s">
        <v>140</v>
      </c>
      <c r="AP102"/>
      <c r="AQ102" s="300" t="s">
        <v>140</v>
      </c>
      <c r="AR102" s="300" t="s">
        <v>140</v>
      </c>
      <c r="AS102" s="300" t="s">
        <v>140</v>
      </c>
      <c r="AT102" s="300" t="s">
        <v>140</v>
      </c>
      <c r="AU102" s="300" t="s">
        <v>140</v>
      </c>
    </row>
    <row r="103" spans="1:47" s="88" customFormat="1" x14ac:dyDescent="0.2">
      <c r="A103" s="112">
        <v>1</v>
      </c>
      <c r="B103" s="306">
        <v>1.3</v>
      </c>
      <c r="C103" s="94">
        <v>0</v>
      </c>
      <c r="D103" s="115">
        <v>70</v>
      </c>
      <c r="E103" s="306">
        <v>1600</v>
      </c>
      <c r="F103" s="96">
        <v>670</v>
      </c>
      <c r="G103" s="96" t="s">
        <v>25</v>
      </c>
      <c r="H103" s="96" t="s">
        <v>26</v>
      </c>
      <c r="I103" s="110" t="s">
        <v>258</v>
      </c>
      <c r="J103" s="118">
        <v>0</v>
      </c>
      <c r="K103" s="118"/>
      <c r="L103" s="118"/>
      <c r="M103" s="119">
        <v>431</v>
      </c>
      <c r="N103" s="120">
        <v>155</v>
      </c>
      <c r="O103" s="307">
        <v>586</v>
      </c>
      <c r="P103" s="122">
        <v>87</v>
      </c>
      <c r="Q103" s="307">
        <v>673</v>
      </c>
      <c r="R103" s="122">
        <v>2</v>
      </c>
      <c r="S103" s="104">
        <v>1</v>
      </c>
      <c r="T103" s="120">
        <v>0</v>
      </c>
      <c r="U103" s="120">
        <v>0</v>
      </c>
      <c r="V103" s="308">
        <v>676</v>
      </c>
      <c r="W103" s="120">
        <v>0</v>
      </c>
      <c r="X103" s="310">
        <v>3</v>
      </c>
      <c r="Y103" s="121">
        <v>676</v>
      </c>
      <c r="Z103" s="104">
        <v>222</v>
      </c>
      <c r="AA103" s="125">
        <v>0.32986627043090638</v>
      </c>
      <c r="AB103"/>
      <c r="AC103" s="126">
        <v>0</v>
      </c>
      <c r="AD103" s="127">
        <v>0.73549488054607504</v>
      </c>
      <c r="AE103" s="125">
        <v>0.26450511945392491</v>
      </c>
      <c r="AF103"/>
      <c r="AG103" s="299" t="s">
        <v>143</v>
      </c>
      <c r="AH103" s="299" t="s">
        <v>140</v>
      </c>
      <c r="AI103" s="299" t="s">
        <v>259</v>
      </c>
      <c r="AJ103" s="299" t="s">
        <v>260</v>
      </c>
      <c r="AK103" s="299" t="s">
        <v>146</v>
      </c>
      <c r="AL103" s="300" t="s">
        <v>140</v>
      </c>
      <c r="AM103" s="300" t="s">
        <v>140</v>
      </c>
      <c r="AN103" s="300" t="s">
        <v>140</v>
      </c>
      <c r="AO103" s="300" t="s">
        <v>147</v>
      </c>
      <c r="AP103"/>
      <c r="AQ103" s="300">
        <v>180</v>
      </c>
      <c r="AR103" s="300">
        <v>120</v>
      </c>
      <c r="AS103" s="300">
        <v>12</v>
      </c>
      <c r="AT103" s="300">
        <v>6</v>
      </c>
      <c r="AU103" s="300">
        <v>4</v>
      </c>
    </row>
    <row r="104" spans="1:47" x14ac:dyDescent="0.2">
      <c r="A104" s="312"/>
      <c r="B104" s="314">
        <v>1700</v>
      </c>
      <c r="C104" s="71">
        <v>1.3</v>
      </c>
      <c r="D104" s="353" t="s">
        <v>140</v>
      </c>
      <c r="E104" s="314" t="s">
        <v>140</v>
      </c>
      <c r="F104" s="152"/>
      <c r="G104" s="96" t="s">
        <v>140</v>
      </c>
      <c r="H104" s="96" t="s">
        <v>140</v>
      </c>
      <c r="I104" s="153" t="s">
        <v>261</v>
      </c>
      <c r="J104" s="291">
        <v>0</v>
      </c>
      <c r="K104" s="154"/>
      <c r="L104" s="154"/>
      <c r="M104" s="155">
        <v>87</v>
      </c>
      <c r="N104" s="156">
        <v>72</v>
      </c>
      <c r="O104" s="292">
        <v>159</v>
      </c>
      <c r="P104" s="158">
        <v>71</v>
      </c>
      <c r="Q104" s="292">
        <v>230</v>
      </c>
      <c r="R104" s="158">
        <v>1</v>
      </c>
      <c r="S104" s="159">
        <v>0</v>
      </c>
      <c r="T104" s="156">
        <v>0</v>
      </c>
      <c r="U104" s="156">
        <v>0</v>
      </c>
      <c r="V104" s="293">
        <v>231</v>
      </c>
      <c r="W104" s="156">
        <v>0</v>
      </c>
      <c r="X104" s="294">
        <v>1</v>
      </c>
      <c r="Y104" s="157">
        <v>231</v>
      </c>
      <c r="Z104" s="295">
        <v>49</v>
      </c>
      <c r="AA104" s="296">
        <v>0.21304347826086956</v>
      </c>
      <c r="AC104" s="297">
        <v>0</v>
      </c>
      <c r="AD104" s="298">
        <v>0.54716981132075471</v>
      </c>
      <c r="AE104" s="296">
        <v>0.45283018867924529</v>
      </c>
      <c r="AF104" s="88"/>
      <c r="AG104" s="299" t="s">
        <v>140</v>
      </c>
      <c r="AH104" s="299" t="s">
        <v>140</v>
      </c>
      <c r="AI104" s="299" t="s">
        <v>140</v>
      </c>
      <c r="AJ104" s="299" t="s">
        <v>140</v>
      </c>
      <c r="AK104" s="299" t="s">
        <v>140</v>
      </c>
      <c r="AL104" s="300" t="s">
        <v>140</v>
      </c>
      <c r="AM104" s="300" t="s">
        <v>140</v>
      </c>
      <c r="AN104" s="300" t="s">
        <v>140</v>
      </c>
      <c r="AO104" s="300" t="s">
        <v>140</v>
      </c>
      <c r="AQ104" s="300" t="s">
        <v>140</v>
      </c>
      <c r="AR104" s="300" t="s">
        <v>140</v>
      </c>
      <c r="AS104" s="300" t="s">
        <v>140</v>
      </c>
      <c r="AT104" s="300" t="s">
        <v>140</v>
      </c>
      <c r="AU104" s="300" t="s">
        <v>140</v>
      </c>
    </row>
    <row r="105" spans="1:47" s="88" customFormat="1" x14ac:dyDescent="0.2">
      <c r="A105" s="112">
        <v>1</v>
      </c>
      <c r="B105" s="306">
        <v>1.3</v>
      </c>
      <c r="C105" s="94">
        <v>0</v>
      </c>
      <c r="D105" s="115">
        <v>70</v>
      </c>
      <c r="E105" s="306">
        <v>1700</v>
      </c>
      <c r="F105" s="96">
        <v>665</v>
      </c>
      <c r="G105" s="96" t="s">
        <v>25</v>
      </c>
      <c r="H105" s="96" t="s">
        <v>26</v>
      </c>
      <c r="I105" s="110" t="s">
        <v>261</v>
      </c>
      <c r="J105" s="118">
        <v>0</v>
      </c>
      <c r="K105" s="118"/>
      <c r="L105" s="118"/>
      <c r="M105" s="119">
        <v>87</v>
      </c>
      <c r="N105" s="120">
        <v>38</v>
      </c>
      <c r="O105" s="307">
        <v>125</v>
      </c>
      <c r="P105" s="122">
        <v>46</v>
      </c>
      <c r="Q105" s="307">
        <v>171</v>
      </c>
      <c r="R105" s="122">
        <v>1</v>
      </c>
      <c r="S105" s="104">
        <v>0</v>
      </c>
      <c r="T105" s="120">
        <v>0</v>
      </c>
      <c r="U105" s="120">
        <v>0</v>
      </c>
      <c r="V105" s="308">
        <v>172</v>
      </c>
      <c r="W105" s="120">
        <v>0</v>
      </c>
      <c r="X105" s="310">
        <v>1</v>
      </c>
      <c r="Y105" s="121">
        <v>172</v>
      </c>
      <c r="Z105" s="104">
        <v>41</v>
      </c>
      <c r="AA105" s="125">
        <v>0.23976608187134502</v>
      </c>
      <c r="AB105"/>
      <c r="AC105" s="126">
        <v>0</v>
      </c>
      <c r="AD105" s="127">
        <v>0.69599999999999995</v>
      </c>
      <c r="AE105" s="125">
        <v>0.30399999999999999</v>
      </c>
      <c r="AF105"/>
      <c r="AG105" s="299" t="s">
        <v>143</v>
      </c>
      <c r="AH105" s="299" t="s">
        <v>140</v>
      </c>
      <c r="AI105" s="299" t="s">
        <v>262</v>
      </c>
      <c r="AJ105" s="299" t="s">
        <v>263</v>
      </c>
      <c r="AK105" s="299" t="s">
        <v>146</v>
      </c>
      <c r="AL105" s="300" t="s">
        <v>140</v>
      </c>
      <c r="AM105" s="300" t="s">
        <v>140</v>
      </c>
      <c r="AN105" s="300" t="s">
        <v>140</v>
      </c>
      <c r="AO105" s="300" t="s">
        <v>147</v>
      </c>
      <c r="AP105"/>
      <c r="AQ105" s="300">
        <v>180</v>
      </c>
      <c r="AR105" s="300">
        <v>120</v>
      </c>
      <c r="AS105" s="300">
        <v>12</v>
      </c>
      <c r="AT105" s="300">
        <v>6</v>
      </c>
      <c r="AU105" s="300">
        <v>4</v>
      </c>
    </row>
    <row r="106" spans="1:47" x14ac:dyDescent="0.2">
      <c r="A106" s="112">
        <v>1</v>
      </c>
      <c r="B106" s="306">
        <v>1.3</v>
      </c>
      <c r="C106" s="94">
        <v>0</v>
      </c>
      <c r="D106" s="115">
        <v>70</v>
      </c>
      <c r="E106" s="306">
        <v>1700</v>
      </c>
      <c r="F106" s="96">
        <v>767</v>
      </c>
      <c r="G106" s="96" t="s">
        <v>140</v>
      </c>
      <c r="H106" s="96" t="s">
        <v>26</v>
      </c>
      <c r="I106" s="110" t="s">
        <v>264</v>
      </c>
      <c r="J106" s="118">
        <v>0</v>
      </c>
      <c r="K106" s="118">
        <v>0</v>
      </c>
      <c r="L106" s="118">
        <v>0</v>
      </c>
      <c r="M106" s="119">
        <v>0</v>
      </c>
      <c r="N106" s="120">
        <v>5</v>
      </c>
      <c r="O106" s="307">
        <v>5</v>
      </c>
      <c r="P106" s="122">
        <v>0</v>
      </c>
      <c r="Q106" s="307">
        <v>5</v>
      </c>
      <c r="R106" s="122">
        <v>0</v>
      </c>
      <c r="S106" s="104">
        <v>0</v>
      </c>
      <c r="T106" s="120">
        <v>0</v>
      </c>
      <c r="U106" s="120">
        <v>0</v>
      </c>
      <c r="V106" s="308">
        <v>5</v>
      </c>
      <c r="W106" s="309">
        <v>0</v>
      </c>
      <c r="X106" s="310">
        <v>0</v>
      </c>
      <c r="Y106" s="121">
        <v>5</v>
      </c>
      <c r="Z106" s="104">
        <v>2</v>
      </c>
      <c r="AA106" s="125">
        <v>0.4</v>
      </c>
      <c r="AC106" s="126">
        <v>0</v>
      </c>
      <c r="AD106" s="127">
        <v>0</v>
      </c>
      <c r="AE106" s="125">
        <v>1</v>
      </c>
      <c r="AG106" s="299" t="s">
        <v>140</v>
      </c>
      <c r="AH106" s="299" t="s">
        <v>140</v>
      </c>
      <c r="AI106" s="299" t="s">
        <v>140</v>
      </c>
      <c r="AJ106" s="299" t="s">
        <v>265</v>
      </c>
      <c r="AK106" s="299" t="s">
        <v>140</v>
      </c>
      <c r="AL106" s="300" t="s">
        <v>140</v>
      </c>
      <c r="AM106" s="300" t="s">
        <v>140</v>
      </c>
      <c r="AN106" s="300" t="s">
        <v>140</v>
      </c>
      <c r="AO106" s="300" t="s">
        <v>140</v>
      </c>
      <c r="AQ106" s="300" t="s">
        <v>140</v>
      </c>
      <c r="AR106" s="300">
        <v>120</v>
      </c>
      <c r="AS106" s="300" t="s">
        <v>140</v>
      </c>
      <c r="AT106" s="300" t="s">
        <v>140</v>
      </c>
      <c r="AU106" s="300">
        <v>4</v>
      </c>
    </row>
    <row r="107" spans="1:47" s="88" customFormat="1" ht="25.5" x14ac:dyDescent="0.2">
      <c r="A107" s="112">
        <v>1</v>
      </c>
      <c r="B107" s="306">
        <v>1.3</v>
      </c>
      <c r="C107" s="94">
        <v>0</v>
      </c>
      <c r="D107" s="115">
        <v>70</v>
      </c>
      <c r="E107" s="306">
        <v>1700</v>
      </c>
      <c r="F107" s="96">
        <v>516</v>
      </c>
      <c r="G107" s="96" t="s">
        <v>140</v>
      </c>
      <c r="H107" s="96" t="s">
        <v>26</v>
      </c>
      <c r="I107" s="110" t="s">
        <v>266</v>
      </c>
      <c r="J107" s="118">
        <v>0</v>
      </c>
      <c r="K107" s="118"/>
      <c r="L107" s="118"/>
      <c r="M107" s="119">
        <v>0</v>
      </c>
      <c r="N107" s="120">
        <v>16</v>
      </c>
      <c r="O107" s="307">
        <v>16</v>
      </c>
      <c r="P107" s="122">
        <v>0</v>
      </c>
      <c r="Q107" s="307">
        <v>16</v>
      </c>
      <c r="R107" s="122">
        <v>0</v>
      </c>
      <c r="S107" s="104">
        <v>0</v>
      </c>
      <c r="T107" s="120">
        <v>0</v>
      </c>
      <c r="U107" s="120">
        <v>0</v>
      </c>
      <c r="V107" s="308">
        <v>16</v>
      </c>
      <c r="W107" s="309">
        <v>0</v>
      </c>
      <c r="X107" s="310">
        <v>0</v>
      </c>
      <c r="Y107" s="121">
        <v>16</v>
      </c>
      <c r="Z107" s="104">
        <v>6</v>
      </c>
      <c r="AA107" s="125">
        <v>0.375</v>
      </c>
      <c r="AB107"/>
      <c r="AC107" s="126">
        <v>0</v>
      </c>
      <c r="AD107" s="127">
        <v>0</v>
      </c>
      <c r="AE107" s="125">
        <v>1</v>
      </c>
      <c r="AF107"/>
      <c r="AG107" s="299" t="s">
        <v>140</v>
      </c>
      <c r="AH107" s="299" t="s">
        <v>140</v>
      </c>
      <c r="AI107" s="299" t="s">
        <v>140</v>
      </c>
      <c r="AJ107" s="299" t="s">
        <v>267</v>
      </c>
      <c r="AK107" s="299" t="s">
        <v>140</v>
      </c>
      <c r="AL107" s="300" t="s">
        <v>140</v>
      </c>
      <c r="AM107" s="300" t="s">
        <v>140</v>
      </c>
      <c r="AN107" s="300" t="s">
        <v>140</v>
      </c>
      <c r="AO107" s="300" t="s">
        <v>140</v>
      </c>
      <c r="AP107"/>
      <c r="AQ107" s="300" t="s">
        <v>140</v>
      </c>
      <c r="AR107" s="300">
        <v>120</v>
      </c>
      <c r="AS107" s="300" t="s">
        <v>140</v>
      </c>
      <c r="AT107" s="300" t="s">
        <v>140</v>
      </c>
      <c r="AU107" s="300">
        <v>4</v>
      </c>
    </row>
    <row r="108" spans="1:47" x14ac:dyDescent="0.2">
      <c r="A108" s="112">
        <v>1</v>
      </c>
      <c r="B108" s="306">
        <v>1.3</v>
      </c>
      <c r="C108" s="94">
        <v>0</v>
      </c>
      <c r="D108" s="115">
        <v>70</v>
      </c>
      <c r="E108" s="306">
        <v>1700</v>
      </c>
      <c r="F108" s="96">
        <v>3046</v>
      </c>
      <c r="G108" s="96" t="s">
        <v>140</v>
      </c>
      <c r="H108" s="96" t="s">
        <v>26</v>
      </c>
      <c r="I108" s="110" t="s">
        <v>268</v>
      </c>
      <c r="J108" s="118">
        <v>0</v>
      </c>
      <c r="K108" s="118"/>
      <c r="L108" s="118"/>
      <c r="M108" s="119">
        <v>0</v>
      </c>
      <c r="N108" s="120">
        <v>13</v>
      </c>
      <c r="O108" s="307">
        <v>13</v>
      </c>
      <c r="P108" s="122">
        <v>25</v>
      </c>
      <c r="Q108" s="307">
        <v>38</v>
      </c>
      <c r="R108" s="122">
        <v>0</v>
      </c>
      <c r="S108" s="104">
        <v>0</v>
      </c>
      <c r="T108" s="120">
        <v>0</v>
      </c>
      <c r="U108" s="120">
        <v>0</v>
      </c>
      <c r="V108" s="308">
        <v>38</v>
      </c>
      <c r="W108" s="309">
        <v>0</v>
      </c>
      <c r="X108" s="310">
        <v>0</v>
      </c>
      <c r="Y108" s="121">
        <v>38</v>
      </c>
      <c r="Z108" s="104">
        <v>0</v>
      </c>
      <c r="AA108" s="125">
        <v>0</v>
      </c>
      <c r="AC108" s="126">
        <v>0</v>
      </c>
      <c r="AD108" s="127">
        <v>0</v>
      </c>
      <c r="AE108" s="125">
        <v>1</v>
      </c>
      <c r="AG108" s="299" t="s">
        <v>140</v>
      </c>
      <c r="AH108" s="299" t="s">
        <v>140</v>
      </c>
      <c r="AI108" s="299" t="s">
        <v>140</v>
      </c>
      <c r="AJ108" s="299" t="s">
        <v>269</v>
      </c>
      <c r="AK108" s="299" t="s">
        <v>146</v>
      </c>
      <c r="AL108" s="300" t="s">
        <v>140</v>
      </c>
      <c r="AM108" s="300" t="s">
        <v>140</v>
      </c>
      <c r="AN108" s="300" t="s">
        <v>140</v>
      </c>
      <c r="AO108" s="300" t="s">
        <v>147</v>
      </c>
      <c r="AQ108" s="300" t="s">
        <v>140</v>
      </c>
      <c r="AR108" s="300">
        <v>120</v>
      </c>
      <c r="AS108" s="300" t="s">
        <v>140</v>
      </c>
      <c r="AT108" s="300" t="s">
        <v>140</v>
      </c>
      <c r="AU108" s="300">
        <v>4</v>
      </c>
    </row>
    <row r="109" spans="1:47" x14ac:dyDescent="0.2">
      <c r="A109" s="312">
        <v>1</v>
      </c>
      <c r="B109" s="313">
        <v>1.3</v>
      </c>
      <c r="C109" s="71">
        <v>0</v>
      </c>
      <c r="D109" s="353">
        <v>70</v>
      </c>
      <c r="E109" s="314">
        <v>1800</v>
      </c>
      <c r="F109" s="152">
        <v>659</v>
      </c>
      <c r="G109" s="96" t="s">
        <v>25</v>
      </c>
      <c r="H109" s="96" t="s">
        <v>26</v>
      </c>
      <c r="I109" s="153" t="s">
        <v>270</v>
      </c>
      <c r="J109" s="291">
        <v>0</v>
      </c>
      <c r="K109" s="291"/>
      <c r="L109" s="291"/>
      <c r="M109" s="354">
        <v>26</v>
      </c>
      <c r="N109" s="355">
        <v>12</v>
      </c>
      <c r="O109" s="279">
        <v>38</v>
      </c>
      <c r="P109" s="356">
        <v>30</v>
      </c>
      <c r="Q109" s="279">
        <v>68</v>
      </c>
      <c r="R109" s="356">
        <v>0</v>
      </c>
      <c r="S109" s="295">
        <v>0</v>
      </c>
      <c r="T109" s="355">
        <v>0</v>
      </c>
      <c r="U109" s="355">
        <v>0</v>
      </c>
      <c r="V109" s="282">
        <v>68</v>
      </c>
      <c r="W109" s="355">
        <v>0</v>
      </c>
      <c r="X109" s="283">
        <v>0</v>
      </c>
      <c r="Y109" s="382">
        <v>68</v>
      </c>
      <c r="Z109" s="295">
        <v>15</v>
      </c>
      <c r="AA109" s="296">
        <v>0.22058823529411764</v>
      </c>
      <c r="AC109" s="297">
        <v>0</v>
      </c>
      <c r="AD109" s="298">
        <v>0.68421052631578949</v>
      </c>
      <c r="AE109" s="296">
        <v>0.31578947368421051</v>
      </c>
      <c r="AF109" s="88"/>
      <c r="AG109" s="299" t="s">
        <v>143</v>
      </c>
      <c r="AH109" s="299" t="s">
        <v>140</v>
      </c>
      <c r="AI109" s="299" t="s">
        <v>271</v>
      </c>
      <c r="AJ109" s="299" t="s">
        <v>272</v>
      </c>
      <c r="AK109" s="299" t="s">
        <v>146</v>
      </c>
      <c r="AL109" s="300" t="s">
        <v>140</v>
      </c>
      <c r="AM109" s="300" t="s">
        <v>140</v>
      </c>
      <c r="AN109" s="300" t="s">
        <v>140</v>
      </c>
      <c r="AO109" s="300" t="s">
        <v>147</v>
      </c>
      <c r="AQ109" s="300">
        <v>180</v>
      </c>
      <c r="AR109" s="300">
        <v>120</v>
      </c>
      <c r="AS109" s="300">
        <v>12</v>
      </c>
      <c r="AT109" s="300">
        <v>6</v>
      </c>
      <c r="AU109" s="300">
        <v>4</v>
      </c>
    </row>
    <row r="110" spans="1:47" s="88" customFormat="1" x14ac:dyDescent="0.2">
      <c r="A110" s="312"/>
      <c r="B110" s="314">
        <v>1850</v>
      </c>
      <c r="C110" s="71">
        <v>1.3</v>
      </c>
      <c r="D110" s="353" t="s">
        <v>140</v>
      </c>
      <c r="E110" s="314" t="s">
        <v>140</v>
      </c>
      <c r="F110" s="152"/>
      <c r="G110" s="96" t="s">
        <v>140</v>
      </c>
      <c r="H110" s="96" t="s">
        <v>140</v>
      </c>
      <c r="I110" s="153" t="s">
        <v>273</v>
      </c>
      <c r="J110" s="291">
        <v>0</v>
      </c>
      <c r="K110" s="154"/>
      <c r="L110" s="154"/>
      <c r="M110" s="155">
        <v>36</v>
      </c>
      <c r="N110" s="156">
        <v>18</v>
      </c>
      <c r="O110" s="292">
        <v>54</v>
      </c>
      <c r="P110" s="158">
        <v>17</v>
      </c>
      <c r="Q110" s="292">
        <v>71</v>
      </c>
      <c r="R110" s="158">
        <v>0</v>
      </c>
      <c r="S110" s="159">
        <v>0</v>
      </c>
      <c r="T110" s="156">
        <v>0</v>
      </c>
      <c r="U110" s="156">
        <v>0</v>
      </c>
      <c r="V110" s="293">
        <v>71</v>
      </c>
      <c r="W110" s="156">
        <v>0</v>
      </c>
      <c r="X110" s="294">
        <v>0</v>
      </c>
      <c r="Y110" s="157">
        <v>71</v>
      </c>
      <c r="Z110" s="295">
        <v>12</v>
      </c>
      <c r="AA110" s="296">
        <v>0.16901408450704225</v>
      </c>
      <c r="AB110"/>
      <c r="AC110" s="297">
        <v>0</v>
      </c>
      <c r="AD110" s="298">
        <v>0.66666666666666663</v>
      </c>
      <c r="AE110" s="296">
        <v>0.33333333333333331</v>
      </c>
      <c r="AG110" s="299" t="s">
        <v>140</v>
      </c>
      <c r="AH110" s="299" t="s">
        <v>140</v>
      </c>
      <c r="AI110" s="299" t="s">
        <v>140</v>
      </c>
      <c r="AJ110" s="299" t="s">
        <v>140</v>
      </c>
      <c r="AK110" s="299" t="s">
        <v>140</v>
      </c>
      <c r="AL110" s="300" t="s">
        <v>140</v>
      </c>
      <c r="AM110" s="300" t="s">
        <v>140</v>
      </c>
      <c r="AN110" s="300" t="s">
        <v>140</v>
      </c>
      <c r="AO110" s="300" t="s">
        <v>140</v>
      </c>
      <c r="AP110"/>
      <c r="AQ110" s="300" t="s">
        <v>140</v>
      </c>
      <c r="AR110" s="300" t="s">
        <v>140</v>
      </c>
      <c r="AS110" s="300" t="s">
        <v>140</v>
      </c>
      <c r="AT110" s="300" t="s">
        <v>140</v>
      </c>
      <c r="AU110" s="300" t="s">
        <v>140</v>
      </c>
    </row>
    <row r="111" spans="1:47" x14ac:dyDescent="0.2">
      <c r="A111" s="112">
        <v>1</v>
      </c>
      <c r="B111" s="306">
        <v>1.3</v>
      </c>
      <c r="C111" s="94">
        <v>0</v>
      </c>
      <c r="D111" s="115">
        <v>70</v>
      </c>
      <c r="E111" s="306">
        <v>1850</v>
      </c>
      <c r="F111" s="96">
        <v>608</v>
      </c>
      <c r="G111" s="96" t="s">
        <v>25</v>
      </c>
      <c r="H111" s="96" t="s">
        <v>162</v>
      </c>
      <c r="I111" s="110" t="s">
        <v>274</v>
      </c>
      <c r="J111" s="118">
        <v>0</v>
      </c>
      <c r="K111" s="118"/>
      <c r="L111" s="118"/>
      <c r="M111" s="119">
        <v>36</v>
      </c>
      <c r="N111" s="120">
        <v>0</v>
      </c>
      <c r="O111" s="307">
        <v>36</v>
      </c>
      <c r="P111" s="122">
        <v>0</v>
      </c>
      <c r="Q111" s="307">
        <v>36</v>
      </c>
      <c r="R111" s="122">
        <v>0</v>
      </c>
      <c r="S111" s="104">
        <v>0</v>
      </c>
      <c r="T111" s="120">
        <v>0</v>
      </c>
      <c r="U111" s="120">
        <v>0</v>
      </c>
      <c r="V111" s="308">
        <v>36</v>
      </c>
      <c r="W111" s="120">
        <v>0</v>
      </c>
      <c r="X111" s="310">
        <v>0</v>
      </c>
      <c r="Y111" s="121">
        <v>36</v>
      </c>
      <c r="Z111" s="104">
        <v>8</v>
      </c>
      <c r="AA111" s="125">
        <v>0.22222222222222221</v>
      </c>
      <c r="AC111" s="126">
        <v>0</v>
      </c>
      <c r="AD111" s="127">
        <v>1</v>
      </c>
      <c r="AE111" s="125">
        <v>0</v>
      </c>
      <c r="AG111" s="299" t="s">
        <v>143</v>
      </c>
      <c r="AH111" s="299" t="s">
        <v>140</v>
      </c>
      <c r="AI111" s="299" t="s">
        <v>275</v>
      </c>
      <c r="AJ111" s="299" t="s">
        <v>140</v>
      </c>
      <c r="AK111" s="299" t="s">
        <v>146</v>
      </c>
      <c r="AL111" s="300" t="s">
        <v>140</v>
      </c>
      <c r="AM111" s="300" t="s">
        <v>140</v>
      </c>
      <c r="AN111" s="300" t="s">
        <v>140</v>
      </c>
      <c r="AO111" s="300" t="s">
        <v>147</v>
      </c>
      <c r="AQ111" s="300">
        <v>180</v>
      </c>
      <c r="AR111" s="300" t="s">
        <v>140</v>
      </c>
      <c r="AS111" s="300">
        <v>12</v>
      </c>
      <c r="AT111" s="300">
        <v>6</v>
      </c>
      <c r="AU111" s="300" t="s">
        <v>140</v>
      </c>
    </row>
    <row r="112" spans="1:47" x14ac:dyDescent="0.2">
      <c r="A112" s="112">
        <v>1</v>
      </c>
      <c r="B112" s="306">
        <v>1.3</v>
      </c>
      <c r="C112" s="94">
        <v>0</v>
      </c>
      <c r="D112" s="115">
        <v>70</v>
      </c>
      <c r="E112" s="306">
        <v>1850</v>
      </c>
      <c r="F112" s="96">
        <v>609</v>
      </c>
      <c r="G112" s="96" t="s">
        <v>140</v>
      </c>
      <c r="H112" s="96" t="s">
        <v>26</v>
      </c>
      <c r="I112" s="110" t="s">
        <v>276</v>
      </c>
      <c r="J112" s="118">
        <v>0</v>
      </c>
      <c r="K112" s="118"/>
      <c r="L112" s="118"/>
      <c r="M112" s="119">
        <v>0</v>
      </c>
      <c r="N112" s="120">
        <v>18</v>
      </c>
      <c r="O112" s="307">
        <v>18</v>
      </c>
      <c r="P112" s="122">
        <v>17</v>
      </c>
      <c r="Q112" s="307">
        <v>35</v>
      </c>
      <c r="R112" s="122">
        <v>0</v>
      </c>
      <c r="S112" s="104">
        <v>0</v>
      </c>
      <c r="T112" s="120">
        <v>0</v>
      </c>
      <c r="U112" s="120">
        <v>0</v>
      </c>
      <c r="V112" s="308">
        <v>35</v>
      </c>
      <c r="W112" s="120">
        <v>0</v>
      </c>
      <c r="X112" s="310">
        <v>0</v>
      </c>
      <c r="Y112" s="121">
        <v>35</v>
      </c>
      <c r="Z112" s="104">
        <v>4</v>
      </c>
      <c r="AA112" s="125">
        <v>0.11428571428571428</v>
      </c>
      <c r="AC112" s="126">
        <v>0</v>
      </c>
      <c r="AD112" s="127">
        <v>0</v>
      </c>
      <c r="AE112" s="125">
        <v>1</v>
      </c>
      <c r="AG112" s="299" t="s">
        <v>140</v>
      </c>
      <c r="AH112" s="299" t="s">
        <v>140</v>
      </c>
      <c r="AI112" s="299" t="s">
        <v>140</v>
      </c>
      <c r="AJ112" s="299" t="s">
        <v>277</v>
      </c>
      <c r="AK112" s="299" t="s">
        <v>146</v>
      </c>
      <c r="AL112" s="300" t="s">
        <v>140</v>
      </c>
      <c r="AM112" s="300" t="s">
        <v>140</v>
      </c>
      <c r="AN112" s="300" t="s">
        <v>140</v>
      </c>
      <c r="AO112" s="300" t="s">
        <v>140</v>
      </c>
      <c r="AQ112" s="300" t="s">
        <v>140</v>
      </c>
      <c r="AR112" s="300">
        <v>120</v>
      </c>
      <c r="AS112" s="300" t="s">
        <v>140</v>
      </c>
      <c r="AT112" s="300" t="s">
        <v>140</v>
      </c>
      <c r="AU112" s="300">
        <v>4</v>
      </c>
    </row>
    <row r="113" spans="1:47" x14ac:dyDescent="0.2">
      <c r="A113" s="312"/>
      <c r="B113" s="314">
        <v>1900</v>
      </c>
      <c r="C113" s="71">
        <v>1.3</v>
      </c>
      <c r="D113" s="353" t="s">
        <v>140</v>
      </c>
      <c r="E113" s="314" t="s">
        <v>140</v>
      </c>
      <c r="F113" s="152"/>
      <c r="G113" s="96" t="s">
        <v>140</v>
      </c>
      <c r="H113" s="96" t="s">
        <v>140</v>
      </c>
      <c r="I113" s="153" t="s">
        <v>278</v>
      </c>
      <c r="J113" s="291">
        <v>0</v>
      </c>
      <c r="K113" s="154"/>
      <c r="L113" s="154"/>
      <c r="M113" s="155">
        <v>123</v>
      </c>
      <c r="N113" s="156">
        <v>56</v>
      </c>
      <c r="O113" s="292">
        <v>179</v>
      </c>
      <c r="P113" s="158">
        <v>26</v>
      </c>
      <c r="Q113" s="292">
        <v>205</v>
      </c>
      <c r="R113" s="158">
        <v>0</v>
      </c>
      <c r="S113" s="159">
        <v>0</v>
      </c>
      <c r="T113" s="156">
        <v>0</v>
      </c>
      <c r="U113" s="156">
        <v>0</v>
      </c>
      <c r="V113" s="293">
        <v>205</v>
      </c>
      <c r="W113" s="156">
        <v>0</v>
      </c>
      <c r="X113" s="294">
        <v>0</v>
      </c>
      <c r="Y113" s="157">
        <v>205</v>
      </c>
      <c r="Z113" s="295">
        <v>50</v>
      </c>
      <c r="AA113" s="296">
        <v>0.24390243902439024</v>
      </c>
      <c r="AC113" s="297">
        <v>0</v>
      </c>
      <c r="AD113" s="298">
        <v>0.68715083798882681</v>
      </c>
      <c r="AE113" s="296">
        <v>0.31284916201117319</v>
      </c>
      <c r="AF113" s="88"/>
      <c r="AG113" s="299" t="s">
        <v>140</v>
      </c>
      <c r="AH113" s="299" t="s">
        <v>140</v>
      </c>
      <c r="AI113" s="299" t="s">
        <v>140</v>
      </c>
      <c r="AJ113" s="299" t="s">
        <v>140</v>
      </c>
      <c r="AK113" s="299" t="s">
        <v>140</v>
      </c>
      <c r="AL113" s="300" t="s">
        <v>140</v>
      </c>
      <c r="AM113" s="300" t="s">
        <v>140</v>
      </c>
      <c r="AN113" s="300" t="s">
        <v>140</v>
      </c>
      <c r="AO113" s="300" t="s">
        <v>140</v>
      </c>
      <c r="AQ113" s="300" t="s">
        <v>140</v>
      </c>
      <c r="AR113" s="300" t="s">
        <v>140</v>
      </c>
      <c r="AS113" s="300" t="s">
        <v>140</v>
      </c>
      <c r="AT113" s="300" t="s">
        <v>140</v>
      </c>
      <c r="AU113" s="300" t="s">
        <v>140</v>
      </c>
    </row>
    <row r="114" spans="1:47" x14ac:dyDescent="0.2">
      <c r="A114" s="112">
        <v>1</v>
      </c>
      <c r="B114" s="306">
        <v>1.3</v>
      </c>
      <c r="C114" s="94">
        <v>0</v>
      </c>
      <c r="D114" s="115">
        <v>70</v>
      </c>
      <c r="E114" s="306">
        <v>1900</v>
      </c>
      <c r="F114" s="96">
        <v>662</v>
      </c>
      <c r="G114" s="96" t="s">
        <v>25</v>
      </c>
      <c r="H114" s="96" t="s">
        <v>26</v>
      </c>
      <c r="I114" s="110" t="s">
        <v>279</v>
      </c>
      <c r="J114" s="118">
        <v>0</v>
      </c>
      <c r="K114" s="118"/>
      <c r="L114" s="118"/>
      <c r="M114" s="119">
        <v>123</v>
      </c>
      <c r="N114" s="120">
        <v>26</v>
      </c>
      <c r="O114" s="307">
        <v>149</v>
      </c>
      <c r="P114" s="122">
        <v>26</v>
      </c>
      <c r="Q114" s="307">
        <v>175</v>
      </c>
      <c r="R114" s="122">
        <v>0</v>
      </c>
      <c r="S114" s="104">
        <v>0</v>
      </c>
      <c r="T114" s="120">
        <v>0</v>
      </c>
      <c r="U114" s="120">
        <v>0</v>
      </c>
      <c r="V114" s="308">
        <v>175</v>
      </c>
      <c r="W114" s="120">
        <v>0</v>
      </c>
      <c r="X114" s="310">
        <v>0</v>
      </c>
      <c r="Y114" s="121">
        <v>175</v>
      </c>
      <c r="Z114" s="104">
        <v>40</v>
      </c>
      <c r="AA114" s="125">
        <v>0.22857142857142856</v>
      </c>
      <c r="AC114" s="126">
        <v>0</v>
      </c>
      <c r="AD114" s="127">
        <v>0.82550335570469802</v>
      </c>
      <c r="AE114" s="125">
        <v>0.17449664429530201</v>
      </c>
      <c r="AG114" s="299" t="s">
        <v>143</v>
      </c>
      <c r="AH114" s="299" t="s">
        <v>140</v>
      </c>
      <c r="AI114" s="299" t="s">
        <v>280</v>
      </c>
      <c r="AJ114" s="299" t="s">
        <v>281</v>
      </c>
      <c r="AK114" s="299" t="s">
        <v>146</v>
      </c>
      <c r="AL114" s="300" t="s">
        <v>140</v>
      </c>
      <c r="AM114" s="300" t="s">
        <v>140</v>
      </c>
      <c r="AN114" s="300" t="s">
        <v>140</v>
      </c>
      <c r="AO114" s="300" t="s">
        <v>147</v>
      </c>
      <c r="AQ114" s="300">
        <v>180</v>
      </c>
      <c r="AR114" s="300">
        <v>120</v>
      </c>
      <c r="AS114" s="300">
        <v>12</v>
      </c>
      <c r="AT114" s="300">
        <v>6</v>
      </c>
      <c r="AU114" s="300">
        <v>4</v>
      </c>
    </row>
    <row r="115" spans="1:47" ht="25.5" x14ac:dyDescent="0.2">
      <c r="A115" s="112">
        <v>1</v>
      </c>
      <c r="B115" s="306">
        <v>1.3</v>
      </c>
      <c r="C115" s="94">
        <v>0</v>
      </c>
      <c r="D115" s="115">
        <v>70</v>
      </c>
      <c r="E115" s="306">
        <v>1900</v>
      </c>
      <c r="F115" s="96">
        <v>691</v>
      </c>
      <c r="G115" s="96" t="s">
        <v>140</v>
      </c>
      <c r="H115" s="96" t="s">
        <v>26</v>
      </c>
      <c r="I115" s="110" t="s">
        <v>282</v>
      </c>
      <c r="J115" s="118">
        <v>0</v>
      </c>
      <c r="K115" s="118"/>
      <c r="L115" s="118"/>
      <c r="M115" s="119">
        <v>0</v>
      </c>
      <c r="N115" s="120">
        <v>30</v>
      </c>
      <c r="O115" s="307">
        <v>30</v>
      </c>
      <c r="P115" s="122">
        <v>0</v>
      </c>
      <c r="Q115" s="307">
        <v>30</v>
      </c>
      <c r="R115" s="122">
        <v>0</v>
      </c>
      <c r="S115" s="104">
        <v>0</v>
      </c>
      <c r="T115" s="120">
        <v>0</v>
      </c>
      <c r="U115" s="120">
        <v>0</v>
      </c>
      <c r="V115" s="308">
        <v>30</v>
      </c>
      <c r="W115" s="120">
        <v>0</v>
      </c>
      <c r="X115" s="310">
        <v>0</v>
      </c>
      <c r="Y115" s="121">
        <v>30</v>
      </c>
      <c r="Z115" s="104">
        <v>10</v>
      </c>
      <c r="AA115" s="125">
        <v>0.33333333333333331</v>
      </c>
      <c r="AC115" s="126">
        <v>0</v>
      </c>
      <c r="AD115" s="127">
        <v>0</v>
      </c>
      <c r="AE115" s="125">
        <v>1</v>
      </c>
      <c r="AG115" s="299" t="s">
        <v>140</v>
      </c>
      <c r="AH115" s="299" t="s">
        <v>140</v>
      </c>
      <c r="AI115" s="299" t="s">
        <v>140</v>
      </c>
      <c r="AJ115" s="299" t="s">
        <v>281</v>
      </c>
      <c r="AK115" s="299" t="s">
        <v>146</v>
      </c>
      <c r="AL115" s="300" t="s">
        <v>140</v>
      </c>
      <c r="AM115" s="300" t="s">
        <v>140</v>
      </c>
      <c r="AN115" s="300" t="s">
        <v>140</v>
      </c>
      <c r="AO115" s="300" t="s">
        <v>147</v>
      </c>
      <c r="AQ115" s="300" t="s">
        <v>140</v>
      </c>
      <c r="AR115" s="300">
        <v>120</v>
      </c>
      <c r="AS115" s="300" t="s">
        <v>140</v>
      </c>
      <c r="AT115" s="300" t="s">
        <v>140</v>
      </c>
      <c r="AU115" s="300">
        <v>4</v>
      </c>
    </row>
    <row r="116" spans="1:47" x14ac:dyDescent="0.2">
      <c r="A116" s="312"/>
      <c r="B116" s="314">
        <v>1990</v>
      </c>
      <c r="C116" s="71">
        <v>1.3</v>
      </c>
      <c r="D116" s="353" t="s">
        <v>140</v>
      </c>
      <c r="E116" s="314" t="s">
        <v>140</v>
      </c>
      <c r="F116" s="152"/>
      <c r="G116" s="96" t="s">
        <v>140</v>
      </c>
      <c r="H116" s="96" t="s">
        <v>140</v>
      </c>
      <c r="I116" s="153" t="s">
        <v>283</v>
      </c>
      <c r="J116" s="291">
        <v>0</v>
      </c>
      <c r="K116" s="154"/>
      <c r="L116" s="154"/>
      <c r="M116" s="155">
        <v>0</v>
      </c>
      <c r="N116" s="156">
        <v>40</v>
      </c>
      <c r="O116" s="292">
        <v>40</v>
      </c>
      <c r="P116" s="158">
        <v>16</v>
      </c>
      <c r="Q116" s="292">
        <v>56</v>
      </c>
      <c r="R116" s="158">
        <v>0</v>
      </c>
      <c r="S116" s="159">
        <v>0</v>
      </c>
      <c r="T116" s="156">
        <v>14</v>
      </c>
      <c r="U116" s="156">
        <v>0</v>
      </c>
      <c r="V116" s="293">
        <v>70</v>
      </c>
      <c r="W116" s="156">
        <v>11</v>
      </c>
      <c r="X116" s="294">
        <v>25</v>
      </c>
      <c r="Y116" s="157">
        <v>81</v>
      </c>
      <c r="Z116" s="295">
        <v>11</v>
      </c>
      <c r="AA116" s="296">
        <v>0.19642857142857142</v>
      </c>
      <c r="AC116" s="297">
        <v>0</v>
      </c>
      <c r="AD116" s="298">
        <v>0</v>
      </c>
      <c r="AE116" s="296">
        <v>1</v>
      </c>
      <c r="AF116" s="88"/>
      <c r="AG116" s="299" t="s">
        <v>140</v>
      </c>
      <c r="AH116" s="299" t="s">
        <v>140</v>
      </c>
      <c r="AI116" s="299" t="s">
        <v>140</v>
      </c>
      <c r="AJ116" s="299" t="s">
        <v>140</v>
      </c>
      <c r="AK116" s="299" t="s">
        <v>140</v>
      </c>
      <c r="AL116" s="300" t="s">
        <v>140</v>
      </c>
      <c r="AM116" s="300" t="s">
        <v>140</v>
      </c>
      <c r="AN116" s="300" t="s">
        <v>140</v>
      </c>
      <c r="AO116" s="300" t="s">
        <v>140</v>
      </c>
      <c r="AQ116" s="300" t="s">
        <v>140</v>
      </c>
      <c r="AR116" s="300" t="s">
        <v>140</v>
      </c>
      <c r="AS116" s="300" t="s">
        <v>140</v>
      </c>
      <c r="AT116" s="300" t="s">
        <v>140</v>
      </c>
      <c r="AU116" s="300" t="s">
        <v>140</v>
      </c>
    </row>
    <row r="117" spans="1:47" x14ac:dyDescent="0.2">
      <c r="A117" s="112">
        <v>1</v>
      </c>
      <c r="B117" s="306">
        <v>1.3</v>
      </c>
      <c r="C117" s="94">
        <v>0</v>
      </c>
      <c r="D117" s="115">
        <v>70</v>
      </c>
      <c r="E117" s="306">
        <v>1990</v>
      </c>
      <c r="F117" s="96">
        <v>761</v>
      </c>
      <c r="G117" s="96" t="s">
        <v>140</v>
      </c>
      <c r="H117" s="96" t="s">
        <v>26</v>
      </c>
      <c r="I117" s="110" t="s">
        <v>284</v>
      </c>
      <c r="J117" s="118">
        <v>0</v>
      </c>
      <c r="K117" s="118"/>
      <c r="L117" s="118"/>
      <c r="M117" s="119">
        <v>0</v>
      </c>
      <c r="N117" s="120">
        <v>10</v>
      </c>
      <c r="O117" s="307">
        <v>10</v>
      </c>
      <c r="P117" s="122">
        <v>12</v>
      </c>
      <c r="Q117" s="307">
        <v>22</v>
      </c>
      <c r="R117" s="122">
        <v>0</v>
      </c>
      <c r="S117" s="104">
        <v>0</v>
      </c>
      <c r="T117" s="120">
        <v>0</v>
      </c>
      <c r="U117" s="120">
        <v>0</v>
      </c>
      <c r="V117" s="308">
        <v>22</v>
      </c>
      <c r="W117" s="309">
        <v>0</v>
      </c>
      <c r="X117" s="310">
        <v>0</v>
      </c>
      <c r="Y117" s="121">
        <v>22</v>
      </c>
      <c r="Z117" s="104">
        <v>1</v>
      </c>
      <c r="AA117" s="125">
        <v>4.5454545454545456E-2</v>
      </c>
      <c r="AC117" s="126">
        <v>0</v>
      </c>
      <c r="AD117" s="127">
        <v>0</v>
      </c>
      <c r="AE117" s="125">
        <v>1</v>
      </c>
      <c r="AG117" s="299" t="s">
        <v>140</v>
      </c>
      <c r="AH117" s="299" t="s">
        <v>140</v>
      </c>
      <c r="AI117" s="299" t="s">
        <v>140</v>
      </c>
      <c r="AJ117" s="299" t="s">
        <v>285</v>
      </c>
      <c r="AK117" s="299" t="s">
        <v>146</v>
      </c>
      <c r="AL117" s="300" t="s">
        <v>140</v>
      </c>
      <c r="AM117" s="300" t="s">
        <v>140</v>
      </c>
      <c r="AN117" s="300" t="s">
        <v>140</v>
      </c>
      <c r="AO117" s="300" t="s">
        <v>140</v>
      </c>
      <c r="AQ117" s="300" t="s">
        <v>140</v>
      </c>
      <c r="AR117" s="300">
        <v>120</v>
      </c>
      <c r="AS117" s="300" t="s">
        <v>140</v>
      </c>
      <c r="AT117" s="300" t="s">
        <v>140</v>
      </c>
      <c r="AU117" s="300">
        <v>4</v>
      </c>
    </row>
    <row r="118" spans="1:47" s="88" customFormat="1" x14ac:dyDescent="0.2">
      <c r="A118" s="112">
        <v>1</v>
      </c>
      <c r="B118" s="306">
        <v>1.3</v>
      </c>
      <c r="C118" s="94">
        <v>0</v>
      </c>
      <c r="D118" s="115">
        <v>70</v>
      </c>
      <c r="E118" s="306">
        <v>1990</v>
      </c>
      <c r="F118" s="96">
        <v>762</v>
      </c>
      <c r="G118" s="96" t="s">
        <v>140</v>
      </c>
      <c r="H118" s="96" t="s">
        <v>26</v>
      </c>
      <c r="I118" s="110" t="s">
        <v>286</v>
      </c>
      <c r="J118" s="118">
        <v>0</v>
      </c>
      <c r="K118" s="118">
        <v>0</v>
      </c>
      <c r="L118" s="118">
        <v>0</v>
      </c>
      <c r="M118" s="119">
        <v>0</v>
      </c>
      <c r="N118" s="120">
        <v>2</v>
      </c>
      <c r="O118" s="307">
        <v>2</v>
      </c>
      <c r="P118" s="122">
        <v>1</v>
      </c>
      <c r="Q118" s="307">
        <v>3</v>
      </c>
      <c r="R118" s="122">
        <v>0</v>
      </c>
      <c r="S118" s="104">
        <v>0</v>
      </c>
      <c r="T118" s="120">
        <v>0</v>
      </c>
      <c r="U118" s="120">
        <v>0</v>
      </c>
      <c r="V118" s="308">
        <v>3</v>
      </c>
      <c r="W118" s="309">
        <v>0</v>
      </c>
      <c r="X118" s="310">
        <v>0</v>
      </c>
      <c r="Y118" s="121">
        <v>3</v>
      </c>
      <c r="Z118" s="104">
        <v>0</v>
      </c>
      <c r="AA118" s="125">
        <v>0</v>
      </c>
      <c r="AB118"/>
      <c r="AC118" s="126">
        <v>0</v>
      </c>
      <c r="AD118" s="127">
        <v>0</v>
      </c>
      <c r="AE118" s="125">
        <v>1</v>
      </c>
      <c r="AF118"/>
      <c r="AG118" s="299" t="s">
        <v>140</v>
      </c>
      <c r="AH118" s="299" t="s">
        <v>140</v>
      </c>
      <c r="AI118" s="299" t="s">
        <v>140</v>
      </c>
      <c r="AJ118" s="299" t="s">
        <v>287</v>
      </c>
      <c r="AK118" s="299" t="s">
        <v>146</v>
      </c>
      <c r="AL118" s="300" t="s">
        <v>140</v>
      </c>
      <c r="AM118" s="300" t="s">
        <v>140</v>
      </c>
      <c r="AN118" s="300" t="s">
        <v>140</v>
      </c>
      <c r="AO118" s="300" t="s">
        <v>140</v>
      </c>
      <c r="AP118"/>
      <c r="AQ118" s="300" t="s">
        <v>140</v>
      </c>
      <c r="AR118" s="300">
        <v>120</v>
      </c>
      <c r="AS118" s="300" t="s">
        <v>140</v>
      </c>
      <c r="AT118" s="300" t="s">
        <v>140</v>
      </c>
      <c r="AU118" s="300">
        <v>4</v>
      </c>
    </row>
    <row r="119" spans="1:47" x14ac:dyDescent="0.2">
      <c r="A119" s="112">
        <v>1</v>
      </c>
      <c r="B119" s="306">
        <v>1.3</v>
      </c>
      <c r="C119" s="94">
        <v>0</v>
      </c>
      <c r="D119" s="115">
        <v>70</v>
      </c>
      <c r="E119" s="306">
        <v>1990</v>
      </c>
      <c r="F119" s="96">
        <v>763</v>
      </c>
      <c r="G119" s="96" t="s">
        <v>140</v>
      </c>
      <c r="H119" s="96" t="s">
        <v>26</v>
      </c>
      <c r="I119" s="110" t="s">
        <v>288</v>
      </c>
      <c r="J119" s="118">
        <v>0</v>
      </c>
      <c r="K119" s="118"/>
      <c r="L119" s="118"/>
      <c r="M119" s="119">
        <v>0</v>
      </c>
      <c r="N119" s="120">
        <v>9</v>
      </c>
      <c r="O119" s="307">
        <v>9</v>
      </c>
      <c r="P119" s="122">
        <v>2</v>
      </c>
      <c r="Q119" s="307">
        <v>11</v>
      </c>
      <c r="R119" s="122">
        <v>0</v>
      </c>
      <c r="S119" s="104">
        <v>0</v>
      </c>
      <c r="T119" s="120">
        <v>0</v>
      </c>
      <c r="U119" s="120">
        <v>0</v>
      </c>
      <c r="V119" s="308">
        <v>11</v>
      </c>
      <c r="W119" s="120">
        <v>0</v>
      </c>
      <c r="X119" s="310">
        <v>0</v>
      </c>
      <c r="Y119" s="121">
        <v>11</v>
      </c>
      <c r="Z119" s="104">
        <v>3</v>
      </c>
      <c r="AA119" s="125">
        <v>0.27272727272727271</v>
      </c>
      <c r="AC119" s="126">
        <v>0</v>
      </c>
      <c r="AD119" s="127">
        <v>0</v>
      </c>
      <c r="AE119" s="125">
        <v>1</v>
      </c>
      <c r="AG119" s="299" t="s">
        <v>140</v>
      </c>
      <c r="AH119" s="299" t="s">
        <v>140</v>
      </c>
      <c r="AI119" s="299" t="s">
        <v>140</v>
      </c>
      <c r="AJ119" s="299" t="s">
        <v>289</v>
      </c>
      <c r="AK119" s="299" t="s">
        <v>146</v>
      </c>
      <c r="AL119" s="300" t="s">
        <v>140</v>
      </c>
      <c r="AM119" s="300" t="s">
        <v>140</v>
      </c>
      <c r="AN119" s="300" t="s">
        <v>140</v>
      </c>
      <c r="AO119" s="300" t="s">
        <v>140</v>
      </c>
      <c r="AQ119" s="300" t="s">
        <v>140</v>
      </c>
      <c r="AR119" s="300">
        <v>120</v>
      </c>
      <c r="AS119" s="300" t="s">
        <v>140</v>
      </c>
      <c r="AT119" s="300" t="s">
        <v>140</v>
      </c>
      <c r="AU119" s="300">
        <v>4</v>
      </c>
    </row>
    <row r="120" spans="1:47" ht="24" customHeight="1" x14ac:dyDescent="0.2">
      <c r="A120" s="112">
        <v>1</v>
      </c>
      <c r="B120" s="306">
        <v>1.3</v>
      </c>
      <c r="C120" s="94">
        <v>0</v>
      </c>
      <c r="D120" s="115">
        <v>70</v>
      </c>
      <c r="E120" s="306">
        <v>1990</v>
      </c>
      <c r="F120" s="96">
        <v>764</v>
      </c>
      <c r="G120" s="96" t="s">
        <v>140</v>
      </c>
      <c r="H120" s="96" t="s">
        <v>26</v>
      </c>
      <c r="I120" s="110" t="s">
        <v>290</v>
      </c>
      <c r="J120" s="118">
        <v>0</v>
      </c>
      <c r="K120" s="118"/>
      <c r="L120" s="118"/>
      <c r="M120" s="119">
        <v>0</v>
      </c>
      <c r="N120" s="120">
        <v>5</v>
      </c>
      <c r="O120" s="307">
        <v>5</v>
      </c>
      <c r="P120" s="122">
        <v>0</v>
      </c>
      <c r="Q120" s="307">
        <v>5</v>
      </c>
      <c r="R120" s="122">
        <v>0</v>
      </c>
      <c r="S120" s="104">
        <v>0</v>
      </c>
      <c r="T120" s="120">
        <v>0</v>
      </c>
      <c r="U120" s="120">
        <v>0</v>
      </c>
      <c r="V120" s="308">
        <v>5</v>
      </c>
      <c r="W120" s="120">
        <v>0</v>
      </c>
      <c r="X120" s="310">
        <v>0</v>
      </c>
      <c r="Y120" s="121">
        <v>5</v>
      </c>
      <c r="Z120" s="104">
        <v>1</v>
      </c>
      <c r="AA120" s="125">
        <v>0.2</v>
      </c>
      <c r="AC120" s="126">
        <v>0</v>
      </c>
      <c r="AD120" s="127">
        <v>0</v>
      </c>
      <c r="AE120" s="125">
        <v>1</v>
      </c>
      <c r="AG120" s="299" t="s">
        <v>140</v>
      </c>
      <c r="AH120" s="299" t="s">
        <v>140</v>
      </c>
      <c r="AI120" s="299" t="s">
        <v>140</v>
      </c>
      <c r="AJ120" s="299" t="s">
        <v>291</v>
      </c>
      <c r="AK120" s="299" t="s">
        <v>140</v>
      </c>
      <c r="AL120" s="300" t="s">
        <v>140</v>
      </c>
      <c r="AM120" s="300" t="s">
        <v>140</v>
      </c>
      <c r="AN120" s="300" t="s">
        <v>140</v>
      </c>
      <c r="AO120" s="300" t="s">
        <v>140</v>
      </c>
      <c r="AQ120" s="300" t="s">
        <v>140</v>
      </c>
      <c r="AR120" s="300">
        <v>120</v>
      </c>
      <c r="AS120" s="300" t="s">
        <v>140</v>
      </c>
      <c r="AT120" s="300" t="s">
        <v>140</v>
      </c>
      <c r="AU120" s="300">
        <v>4</v>
      </c>
    </row>
    <row r="121" spans="1:47" x14ac:dyDescent="0.2">
      <c r="A121" s="112">
        <v>1</v>
      </c>
      <c r="B121" s="306">
        <v>1.3</v>
      </c>
      <c r="C121" s="94">
        <v>0</v>
      </c>
      <c r="D121" s="115">
        <v>78</v>
      </c>
      <c r="E121" s="306">
        <v>1990</v>
      </c>
      <c r="F121" s="96">
        <v>3021</v>
      </c>
      <c r="G121" s="96" t="s">
        <v>140</v>
      </c>
      <c r="H121" s="96" t="s">
        <v>20</v>
      </c>
      <c r="I121" s="110" t="s">
        <v>292</v>
      </c>
      <c r="J121" s="118">
        <v>0</v>
      </c>
      <c r="K121" s="118"/>
      <c r="L121" s="118"/>
      <c r="M121" s="119">
        <v>0</v>
      </c>
      <c r="N121" s="120">
        <v>0</v>
      </c>
      <c r="O121" s="307">
        <v>0</v>
      </c>
      <c r="P121" s="122">
        <v>0</v>
      </c>
      <c r="Q121" s="307">
        <v>0</v>
      </c>
      <c r="R121" s="122">
        <v>0</v>
      </c>
      <c r="S121" s="104">
        <v>0</v>
      </c>
      <c r="T121" s="120">
        <v>14</v>
      </c>
      <c r="U121" s="120">
        <v>0</v>
      </c>
      <c r="V121" s="308">
        <v>14</v>
      </c>
      <c r="W121" s="120">
        <v>11</v>
      </c>
      <c r="X121" s="310">
        <v>25</v>
      </c>
      <c r="Y121" s="121">
        <v>25</v>
      </c>
      <c r="Z121" s="104">
        <v>0</v>
      </c>
      <c r="AA121" s="125">
        <v>0</v>
      </c>
      <c r="AC121" s="126">
        <v>0</v>
      </c>
      <c r="AD121" s="127">
        <v>0</v>
      </c>
      <c r="AE121" s="125">
        <v>0</v>
      </c>
      <c r="AG121" s="299" t="s">
        <v>140</v>
      </c>
      <c r="AH121" s="299" t="s">
        <v>140</v>
      </c>
      <c r="AI121" s="299" t="s">
        <v>140</v>
      </c>
      <c r="AJ121" s="299" t="s">
        <v>140</v>
      </c>
      <c r="AK121" s="299" t="s">
        <v>140</v>
      </c>
      <c r="AL121" s="300" t="s">
        <v>293</v>
      </c>
      <c r="AM121" s="300" t="s">
        <v>140</v>
      </c>
      <c r="AN121" s="300" t="s">
        <v>294</v>
      </c>
      <c r="AO121" s="300" t="s">
        <v>140</v>
      </c>
      <c r="AQ121" s="300" t="s">
        <v>140</v>
      </c>
      <c r="AR121" s="300" t="s">
        <v>140</v>
      </c>
      <c r="AS121" s="300" t="s">
        <v>140</v>
      </c>
      <c r="AT121" s="300" t="s">
        <v>140</v>
      </c>
      <c r="AU121" s="300" t="s">
        <v>140</v>
      </c>
    </row>
    <row r="122" spans="1:47" s="88" customFormat="1" x14ac:dyDescent="0.2">
      <c r="A122" s="112">
        <v>1</v>
      </c>
      <c r="B122" s="113">
        <v>1.3</v>
      </c>
      <c r="C122" s="94">
        <v>0</v>
      </c>
      <c r="D122" s="115">
        <v>70</v>
      </c>
      <c r="E122" s="306">
        <v>1990</v>
      </c>
      <c r="F122" s="96">
        <v>3031</v>
      </c>
      <c r="G122" s="96" t="s">
        <v>140</v>
      </c>
      <c r="H122" s="96" t="s">
        <v>26</v>
      </c>
      <c r="I122" s="110" t="s">
        <v>295</v>
      </c>
      <c r="J122" s="118">
        <v>0</v>
      </c>
      <c r="K122" s="118"/>
      <c r="L122" s="118"/>
      <c r="M122" s="119">
        <v>0</v>
      </c>
      <c r="N122" s="120">
        <v>14</v>
      </c>
      <c r="O122" s="307">
        <v>14</v>
      </c>
      <c r="P122" s="122">
        <v>1</v>
      </c>
      <c r="Q122" s="307">
        <v>15</v>
      </c>
      <c r="R122" s="122">
        <v>0</v>
      </c>
      <c r="S122" s="104">
        <v>0</v>
      </c>
      <c r="T122" s="120">
        <v>0</v>
      </c>
      <c r="U122" s="120">
        <v>0</v>
      </c>
      <c r="V122" s="308">
        <v>15</v>
      </c>
      <c r="W122" s="120">
        <v>0</v>
      </c>
      <c r="X122" s="310">
        <v>0</v>
      </c>
      <c r="Y122" s="121">
        <v>15</v>
      </c>
      <c r="Z122" s="104">
        <v>6</v>
      </c>
      <c r="AA122" s="125">
        <v>0.4</v>
      </c>
      <c r="AB122"/>
      <c r="AC122" s="126">
        <v>0</v>
      </c>
      <c r="AD122" s="127">
        <v>0</v>
      </c>
      <c r="AE122" s="125">
        <v>1</v>
      </c>
      <c r="AF122"/>
      <c r="AG122" s="299" t="s">
        <v>140</v>
      </c>
      <c r="AH122" s="299" t="s">
        <v>140</v>
      </c>
      <c r="AI122" s="299" t="s">
        <v>140</v>
      </c>
      <c r="AJ122" s="299" t="s">
        <v>296</v>
      </c>
      <c r="AK122" s="299" t="s">
        <v>140</v>
      </c>
      <c r="AL122" s="300" t="s">
        <v>140</v>
      </c>
      <c r="AM122" s="300" t="s">
        <v>140</v>
      </c>
      <c r="AN122" s="300" t="s">
        <v>140</v>
      </c>
      <c r="AO122" s="300" t="s">
        <v>140</v>
      </c>
      <c r="AP122"/>
      <c r="AQ122" s="300" t="s">
        <v>140</v>
      </c>
      <c r="AR122" s="300">
        <v>120</v>
      </c>
      <c r="AS122" s="300" t="s">
        <v>140</v>
      </c>
      <c r="AT122" s="300" t="s">
        <v>140</v>
      </c>
      <c r="AU122" s="300">
        <v>4</v>
      </c>
    </row>
    <row r="123" spans="1:47" x14ac:dyDescent="0.2">
      <c r="A123" s="336"/>
      <c r="B123" s="337"/>
      <c r="C123" s="338" t="s">
        <v>140</v>
      </c>
      <c r="D123" s="339" t="s">
        <v>140</v>
      </c>
      <c r="E123" s="338">
        <v>1.4</v>
      </c>
      <c r="F123" s="338"/>
      <c r="G123" s="340"/>
      <c r="H123" s="340" t="s">
        <v>140</v>
      </c>
      <c r="I123" s="341" t="s">
        <v>111</v>
      </c>
      <c r="J123" s="342">
        <v>0</v>
      </c>
      <c r="K123" s="342"/>
      <c r="L123" s="342"/>
      <c r="M123" s="343">
        <v>1141</v>
      </c>
      <c r="N123" s="344">
        <v>685</v>
      </c>
      <c r="O123" s="345">
        <v>1826</v>
      </c>
      <c r="P123" s="346">
        <v>179</v>
      </c>
      <c r="Q123" s="345">
        <v>2005</v>
      </c>
      <c r="R123" s="346">
        <v>11</v>
      </c>
      <c r="S123" s="347">
        <v>1</v>
      </c>
      <c r="T123" s="344">
        <v>967</v>
      </c>
      <c r="U123" s="344">
        <v>0</v>
      </c>
      <c r="V123" s="348">
        <v>2984</v>
      </c>
      <c r="W123" s="344">
        <v>106</v>
      </c>
      <c r="X123" s="349">
        <v>1085</v>
      </c>
      <c r="Y123" s="384">
        <v>3090</v>
      </c>
      <c r="Z123" s="347">
        <v>376</v>
      </c>
      <c r="AA123" s="350">
        <v>0.18753117206982545</v>
      </c>
      <c r="AC123" s="351">
        <v>0</v>
      </c>
      <c r="AD123" s="352">
        <v>0.62486308871851037</v>
      </c>
      <c r="AE123" s="350">
        <v>0.37513691128148957</v>
      </c>
      <c r="AG123" s="267"/>
      <c r="AH123" s="267"/>
      <c r="AI123" s="268"/>
      <c r="AJ123" s="268"/>
      <c r="AK123" s="268"/>
      <c r="AL123" s="269"/>
      <c r="AM123" s="269"/>
      <c r="AN123" s="269"/>
      <c r="AO123" s="269"/>
      <c r="AQ123" s="269"/>
      <c r="AR123" s="269"/>
      <c r="AS123" s="269"/>
      <c r="AT123" s="269"/>
      <c r="AU123" s="269"/>
    </row>
    <row r="124" spans="1:47" x14ac:dyDescent="0.2">
      <c r="A124" s="312"/>
      <c r="B124" s="314">
        <v>2000</v>
      </c>
      <c r="C124" s="71">
        <v>1.4</v>
      </c>
      <c r="D124" s="353" t="s">
        <v>140</v>
      </c>
      <c r="E124" s="314" t="s">
        <v>140</v>
      </c>
      <c r="F124" s="152"/>
      <c r="G124" s="96" t="s">
        <v>140</v>
      </c>
      <c r="H124" s="96" t="s">
        <v>140</v>
      </c>
      <c r="I124" s="153" t="s">
        <v>297</v>
      </c>
      <c r="J124" s="291">
        <v>0</v>
      </c>
      <c r="K124" s="154"/>
      <c r="L124" s="154"/>
      <c r="M124" s="155">
        <v>860</v>
      </c>
      <c r="N124" s="156">
        <v>530</v>
      </c>
      <c r="O124" s="292">
        <v>1390</v>
      </c>
      <c r="P124" s="158">
        <v>105</v>
      </c>
      <c r="Q124" s="292">
        <v>1495</v>
      </c>
      <c r="R124" s="158">
        <v>3</v>
      </c>
      <c r="S124" s="159">
        <v>0</v>
      </c>
      <c r="T124" s="156">
        <v>959</v>
      </c>
      <c r="U124" s="156">
        <v>0</v>
      </c>
      <c r="V124" s="293">
        <v>2457</v>
      </c>
      <c r="W124" s="156">
        <v>0</v>
      </c>
      <c r="X124" s="294">
        <v>962</v>
      </c>
      <c r="Y124" s="157">
        <v>2457</v>
      </c>
      <c r="Z124" s="295">
        <v>265</v>
      </c>
      <c r="AA124" s="296">
        <v>0.17725752508361203</v>
      </c>
      <c r="AC124" s="297">
        <v>0</v>
      </c>
      <c r="AD124" s="298">
        <v>0.61870503597122306</v>
      </c>
      <c r="AE124" s="296">
        <v>0.38129496402877699</v>
      </c>
      <c r="AF124" s="88"/>
      <c r="AG124" s="299" t="s">
        <v>140</v>
      </c>
      <c r="AH124" s="299" t="s">
        <v>140</v>
      </c>
      <c r="AI124" s="299" t="s">
        <v>140</v>
      </c>
      <c r="AJ124" s="299" t="s">
        <v>140</v>
      </c>
      <c r="AK124" s="299" t="s">
        <v>140</v>
      </c>
      <c r="AL124" s="300" t="s">
        <v>140</v>
      </c>
      <c r="AM124" s="300" t="s">
        <v>140</v>
      </c>
      <c r="AN124" s="300" t="s">
        <v>140</v>
      </c>
      <c r="AO124" s="300" t="s">
        <v>140</v>
      </c>
      <c r="AQ124" s="300" t="s">
        <v>140</v>
      </c>
      <c r="AR124" s="300" t="s">
        <v>140</v>
      </c>
      <c r="AS124" s="300" t="s">
        <v>140</v>
      </c>
      <c r="AT124" s="300" t="s">
        <v>140</v>
      </c>
      <c r="AU124" s="300" t="s">
        <v>140</v>
      </c>
    </row>
    <row r="125" spans="1:47" x14ac:dyDescent="0.2">
      <c r="A125" s="112">
        <v>1</v>
      </c>
      <c r="B125" s="113">
        <v>1.4</v>
      </c>
      <c r="C125" s="94">
        <v>0</v>
      </c>
      <c r="D125" s="115">
        <v>78</v>
      </c>
      <c r="E125" s="306">
        <v>2000</v>
      </c>
      <c r="F125" s="96">
        <v>901</v>
      </c>
      <c r="G125" s="96" t="s">
        <v>25</v>
      </c>
      <c r="H125" s="96" t="s">
        <v>26</v>
      </c>
      <c r="I125" s="110" t="s">
        <v>298</v>
      </c>
      <c r="J125" s="118">
        <v>0</v>
      </c>
      <c r="K125" s="118"/>
      <c r="L125" s="118"/>
      <c r="M125" s="119">
        <v>860</v>
      </c>
      <c r="N125" s="120">
        <v>530</v>
      </c>
      <c r="O125" s="307">
        <v>1390</v>
      </c>
      <c r="P125" s="122">
        <v>105</v>
      </c>
      <c r="Q125" s="307">
        <v>1495</v>
      </c>
      <c r="R125" s="122">
        <v>3</v>
      </c>
      <c r="S125" s="104">
        <v>0</v>
      </c>
      <c r="T125" s="120">
        <v>0</v>
      </c>
      <c r="U125" s="120">
        <v>0</v>
      </c>
      <c r="V125" s="308">
        <v>1498</v>
      </c>
      <c r="W125" s="120">
        <v>0</v>
      </c>
      <c r="X125" s="310">
        <v>3</v>
      </c>
      <c r="Y125" s="121">
        <v>1498</v>
      </c>
      <c r="Z125" s="104">
        <v>265</v>
      </c>
      <c r="AA125" s="125">
        <v>0.17725752508361203</v>
      </c>
      <c r="AC125" s="126">
        <v>0</v>
      </c>
      <c r="AD125" s="127">
        <v>0.61870503597122306</v>
      </c>
      <c r="AE125" s="125">
        <v>0.38129496402877699</v>
      </c>
      <c r="AG125" s="299" t="s">
        <v>140</v>
      </c>
      <c r="AH125" s="299" t="s">
        <v>140</v>
      </c>
      <c r="AI125" s="299" t="s">
        <v>299</v>
      </c>
      <c r="AJ125" s="299" t="s">
        <v>300</v>
      </c>
      <c r="AK125" s="299" t="s">
        <v>301</v>
      </c>
      <c r="AL125" s="300" t="s">
        <v>140</v>
      </c>
      <c r="AM125" s="300" t="s">
        <v>140</v>
      </c>
      <c r="AN125" s="300" t="s">
        <v>140</v>
      </c>
      <c r="AO125" s="300" t="s">
        <v>302</v>
      </c>
      <c r="AQ125" s="300">
        <v>180</v>
      </c>
      <c r="AR125" s="300">
        <v>120</v>
      </c>
      <c r="AS125" s="300" t="s">
        <v>140</v>
      </c>
      <c r="AT125" s="300">
        <v>6</v>
      </c>
      <c r="AU125" s="300">
        <v>4</v>
      </c>
    </row>
    <row r="126" spans="1:47" x14ac:dyDescent="0.2">
      <c r="A126" s="112">
        <v>1</v>
      </c>
      <c r="B126" s="113">
        <v>1.4</v>
      </c>
      <c r="C126" s="94">
        <v>0</v>
      </c>
      <c r="D126" s="115">
        <v>78</v>
      </c>
      <c r="E126" s="306">
        <v>2000</v>
      </c>
      <c r="F126" s="96">
        <v>3001</v>
      </c>
      <c r="G126" s="96" t="s">
        <v>140</v>
      </c>
      <c r="H126" s="96" t="s">
        <v>20</v>
      </c>
      <c r="I126" s="360" t="s">
        <v>304</v>
      </c>
      <c r="J126" s="118">
        <v>0</v>
      </c>
      <c r="K126" s="118">
        <v>0</v>
      </c>
      <c r="L126" s="118">
        <v>0</v>
      </c>
      <c r="M126" s="119">
        <v>0</v>
      </c>
      <c r="N126" s="120">
        <v>0</v>
      </c>
      <c r="O126" s="307">
        <v>0</v>
      </c>
      <c r="P126" s="122">
        <v>0</v>
      </c>
      <c r="Q126" s="307">
        <v>0</v>
      </c>
      <c r="R126" s="122">
        <v>0</v>
      </c>
      <c r="S126" s="104">
        <v>0</v>
      </c>
      <c r="T126" s="120">
        <v>18</v>
      </c>
      <c r="U126" s="120">
        <v>0</v>
      </c>
      <c r="V126" s="308">
        <v>18</v>
      </c>
      <c r="W126" s="120">
        <v>0</v>
      </c>
      <c r="X126" s="310">
        <v>18</v>
      </c>
      <c r="Y126" s="121">
        <v>18</v>
      </c>
      <c r="Z126" s="104">
        <v>0</v>
      </c>
      <c r="AA126" s="125">
        <v>0</v>
      </c>
      <c r="AC126" s="126">
        <v>0</v>
      </c>
      <c r="AD126" s="127">
        <v>0</v>
      </c>
      <c r="AE126" s="125">
        <v>0</v>
      </c>
      <c r="AG126" s="299" t="s">
        <v>140</v>
      </c>
      <c r="AH126" s="299" t="s">
        <v>140</v>
      </c>
      <c r="AI126" s="299" t="s">
        <v>140</v>
      </c>
      <c r="AJ126" s="299" t="s">
        <v>140</v>
      </c>
      <c r="AK126" s="299" t="s">
        <v>140</v>
      </c>
      <c r="AL126" s="300" t="s">
        <v>305</v>
      </c>
      <c r="AM126" s="300" t="s">
        <v>140</v>
      </c>
      <c r="AN126" s="300" t="s">
        <v>140</v>
      </c>
      <c r="AO126" s="300" t="s">
        <v>140</v>
      </c>
      <c r="AQ126" s="300" t="s">
        <v>140</v>
      </c>
      <c r="AR126" s="300" t="s">
        <v>140</v>
      </c>
      <c r="AS126" s="300" t="s">
        <v>140</v>
      </c>
      <c r="AT126" s="300" t="s">
        <v>140</v>
      </c>
      <c r="AU126" s="300" t="s">
        <v>140</v>
      </c>
    </row>
    <row r="127" spans="1:47" s="88" customFormat="1" x14ac:dyDescent="0.2">
      <c r="A127" s="112">
        <v>1</v>
      </c>
      <c r="B127" s="113">
        <v>1.4</v>
      </c>
      <c r="C127" s="94">
        <v>0</v>
      </c>
      <c r="D127" s="115">
        <v>78</v>
      </c>
      <c r="E127" s="306">
        <v>2000</v>
      </c>
      <c r="F127" s="96">
        <v>3013</v>
      </c>
      <c r="G127" s="96" t="s">
        <v>140</v>
      </c>
      <c r="H127" s="96" t="s">
        <v>20</v>
      </c>
      <c r="I127" s="110" t="s">
        <v>306</v>
      </c>
      <c r="J127" s="118">
        <v>0</v>
      </c>
      <c r="K127" s="118"/>
      <c r="L127" s="118"/>
      <c r="M127" s="119">
        <v>0</v>
      </c>
      <c r="N127" s="120">
        <v>0</v>
      </c>
      <c r="O127" s="307">
        <v>0</v>
      </c>
      <c r="P127" s="122">
        <v>0</v>
      </c>
      <c r="Q127" s="307">
        <v>0</v>
      </c>
      <c r="R127" s="122">
        <v>0</v>
      </c>
      <c r="S127" s="104">
        <v>0</v>
      </c>
      <c r="T127" s="120">
        <v>139</v>
      </c>
      <c r="U127" s="120">
        <v>0</v>
      </c>
      <c r="V127" s="308">
        <v>139</v>
      </c>
      <c r="W127" s="120">
        <v>0</v>
      </c>
      <c r="X127" s="310">
        <v>139</v>
      </c>
      <c r="Y127" s="121">
        <v>139</v>
      </c>
      <c r="Z127" s="104">
        <v>0</v>
      </c>
      <c r="AA127" s="125">
        <v>0</v>
      </c>
      <c r="AB127"/>
      <c r="AC127" s="126">
        <v>0</v>
      </c>
      <c r="AD127" s="127">
        <v>0</v>
      </c>
      <c r="AE127" s="125">
        <v>0</v>
      </c>
      <c r="AF127"/>
      <c r="AG127" s="299" t="s">
        <v>140</v>
      </c>
      <c r="AH127" s="299" t="s">
        <v>140</v>
      </c>
      <c r="AI127" s="299" t="s">
        <v>140</v>
      </c>
      <c r="AJ127" s="299" t="s">
        <v>140</v>
      </c>
      <c r="AK127" s="299" t="s">
        <v>140</v>
      </c>
      <c r="AL127" s="300" t="s">
        <v>307</v>
      </c>
      <c r="AM127" s="300" t="s">
        <v>140</v>
      </c>
      <c r="AN127" s="300" t="s">
        <v>140</v>
      </c>
      <c r="AO127" s="300" t="s">
        <v>140</v>
      </c>
      <c r="AP127"/>
      <c r="AQ127" s="300" t="s">
        <v>140</v>
      </c>
      <c r="AR127" s="300" t="s">
        <v>140</v>
      </c>
      <c r="AS127" s="300" t="s">
        <v>140</v>
      </c>
      <c r="AT127" s="300" t="s">
        <v>140</v>
      </c>
      <c r="AU127" s="300" t="s">
        <v>140</v>
      </c>
    </row>
    <row r="128" spans="1:47" x14ac:dyDescent="0.2">
      <c r="A128" s="112">
        <v>1</v>
      </c>
      <c r="B128" s="113">
        <v>1.4</v>
      </c>
      <c r="C128" s="94">
        <v>0</v>
      </c>
      <c r="D128" s="115">
        <v>78</v>
      </c>
      <c r="E128" s="306">
        <v>2000</v>
      </c>
      <c r="F128" s="96">
        <v>3053</v>
      </c>
      <c r="G128" s="96" t="s">
        <v>140</v>
      </c>
      <c r="H128" s="96" t="s">
        <v>20</v>
      </c>
      <c r="I128" s="110" t="s">
        <v>308</v>
      </c>
      <c r="J128" s="118">
        <v>0</v>
      </c>
      <c r="K128" s="118">
        <v>0</v>
      </c>
      <c r="L128" s="118">
        <v>0</v>
      </c>
      <c r="M128" s="119">
        <v>0</v>
      </c>
      <c r="N128" s="120">
        <v>0</v>
      </c>
      <c r="O128" s="307">
        <v>0</v>
      </c>
      <c r="P128" s="122">
        <v>0</v>
      </c>
      <c r="Q128" s="307">
        <v>0</v>
      </c>
      <c r="R128" s="122">
        <v>0</v>
      </c>
      <c r="S128" s="104">
        <v>0</v>
      </c>
      <c r="T128" s="120">
        <v>802</v>
      </c>
      <c r="U128" s="120">
        <v>0</v>
      </c>
      <c r="V128" s="308">
        <v>802</v>
      </c>
      <c r="W128" s="309">
        <v>0</v>
      </c>
      <c r="X128" s="310">
        <v>802</v>
      </c>
      <c r="Y128" s="121">
        <v>802</v>
      </c>
      <c r="Z128" s="104">
        <v>0</v>
      </c>
      <c r="AA128" s="125">
        <v>0</v>
      </c>
      <c r="AC128" s="126">
        <v>0</v>
      </c>
      <c r="AD128" s="127">
        <v>0</v>
      </c>
      <c r="AE128" s="125">
        <v>0</v>
      </c>
      <c r="AG128" s="299" t="s">
        <v>140</v>
      </c>
      <c r="AH128" s="299" t="s">
        <v>140</v>
      </c>
      <c r="AI128" s="299" t="s">
        <v>140</v>
      </c>
      <c r="AJ128" s="299" t="s">
        <v>140</v>
      </c>
      <c r="AK128" s="299" t="s">
        <v>140</v>
      </c>
      <c r="AL128" s="300" t="s">
        <v>309</v>
      </c>
      <c r="AM128" s="300" t="s">
        <v>140</v>
      </c>
      <c r="AN128" s="300" t="s">
        <v>140</v>
      </c>
      <c r="AO128" s="300" t="s">
        <v>140</v>
      </c>
      <c r="AQ128" s="300" t="s">
        <v>140</v>
      </c>
      <c r="AR128" s="300" t="s">
        <v>140</v>
      </c>
      <c r="AS128" s="300" t="s">
        <v>140</v>
      </c>
      <c r="AT128" s="300" t="s">
        <v>140</v>
      </c>
      <c r="AU128" s="300" t="s">
        <v>140</v>
      </c>
    </row>
    <row r="129" spans="1:47" x14ac:dyDescent="0.2">
      <c r="A129" s="312"/>
      <c r="B129" s="314">
        <v>2100</v>
      </c>
      <c r="C129" s="71">
        <v>1.4</v>
      </c>
      <c r="D129" s="353" t="s">
        <v>140</v>
      </c>
      <c r="E129" s="314" t="s">
        <v>140</v>
      </c>
      <c r="F129" s="152"/>
      <c r="G129" s="96" t="s">
        <v>140</v>
      </c>
      <c r="H129" s="96" t="s">
        <v>140</v>
      </c>
      <c r="I129" s="153" t="s">
        <v>310</v>
      </c>
      <c r="J129" s="291">
        <v>0</v>
      </c>
      <c r="K129" s="154"/>
      <c r="L129" s="154"/>
      <c r="M129" s="155">
        <v>61</v>
      </c>
      <c r="N129" s="156">
        <v>59</v>
      </c>
      <c r="O129" s="292">
        <v>120</v>
      </c>
      <c r="P129" s="158">
        <v>33</v>
      </c>
      <c r="Q129" s="292">
        <v>153</v>
      </c>
      <c r="R129" s="158">
        <v>6</v>
      </c>
      <c r="S129" s="159">
        <v>0</v>
      </c>
      <c r="T129" s="156">
        <v>2</v>
      </c>
      <c r="U129" s="156">
        <v>0</v>
      </c>
      <c r="V129" s="293">
        <v>161</v>
      </c>
      <c r="W129" s="156">
        <v>80</v>
      </c>
      <c r="X129" s="294">
        <v>88</v>
      </c>
      <c r="Y129" s="157">
        <v>241</v>
      </c>
      <c r="Z129" s="295">
        <v>42</v>
      </c>
      <c r="AA129" s="296">
        <v>0.27450980392156865</v>
      </c>
      <c r="AC129" s="297">
        <v>0</v>
      </c>
      <c r="AD129" s="298">
        <v>0.5083333333333333</v>
      </c>
      <c r="AE129" s="296">
        <v>0.49166666666666664</v>
      </c>
      <c r="AF129" s="88"/>
      <c r="AG129" s="299" t="s">
        <v>140</v>
      </c>
      <c r="AH129" s="299" t="s">
        <v>140</v>
      </c>
      <c r="AI129" s="299" t="s">
        <v>140</v>
      </c>
      <c r="AJ129" s="299" t="s">
        <v>140</v>
      </c>
      <c r="AK129" s="299" t="s">
        <v>140</v>
      </c>
      <c r="AL129" s="300" t="s">
        <v>140</v>
      </c>
      <c r="AM129" s="300" t="s">
        <v>140</v>
      </c>
      <c r="AN129" s="300" t="s">
        <v>140</v>
      </c>
      <c r="AO129" s="300" t="s">
        <v>140</v>
      </c>
      <c r="AQ129" s="300" t="s">
        <v>140</v>
      </c>
      <c r="AR129" s="300" t="s">
        <v>140</v>
      </c>
      <c r="AS129" s="300" t="s">
        <v>140</v>
      </c>
      <c r="AT129" s="300" t="s">
        <v>140</v>
      </c>
      <c r="AU129" s="300" t="s">
        <v>140</v>
      </c>
    </row>
    <row r="130" spans="1:47" x14ac:dyDescent="0.2">
      <c r="A130" s="112">
        <v>1</v>
      </c>
      <c r="B130" s="113">
        <v>1.4</v>
      </c>
      <c r="C130" s="94">
        <v>0</v>
      </c>
      <c r="D130" s="115">
        <v>78</v>
      </c>
      <c r="E130" s="306">
        <v>2100</v>
      </c>
      <c r="F130" s="96">
        <v>902</v>
      </c>
      <c r="G130" s="96" t="s">
        <v>25</v>
      </c>
      <c r="H130" s="96" t="s">
        <v>26</v>
      </c>
      <c r="I130" s="110" t="s">
        <v>311</v>
      </c>
      <c r="J130" s="118">
        <v>0</v>
      </c>
      <c r="K130" s="118"/>
      <c r="L130" s="118"/>
      <c r="M130" s="119">
        <v>61</v>
      </c>
      <c r="N130" s="120">
        <v>59</v>
      </c>
      <c r="O130" s="307">
        <v>120</v>
      </c>
      <c r="P130" s="122">
        <v>33</v>
      </c>
      <c r="Q130" s="307">
        <v>153</v>
      </c>
      <c r="R130" s="122">
        <v>6</v>
      </c>
      <c r="S130" s="104">
        <v>0</v>
      </c>
      <c r="T130" s="120">
        <v>0</v>
      </c>
      <c r="U130" s="120">
        <v>0</v>
      </c>
      <c r="V130" s="308">
        <v>159</v>
      </c>
      <c r="W130" s="120">
        <v>0</v>
      </c>
      <c r="X130" s="310">
        <v>6</v>
      </c>
      <c r="Y130" s="121">
        <v>159</v>
      </c>
      <c r="Z130" s="104">
        <v>42</v>
      </c>
      <c r="AA130" s="125">
        <v>0.27450980392156865</v>
      </c>
      <c r="AC130" s="126">
        <v>0</v>
      </c>
      <c r="AD130" s="127">
        <v>0.5083333333333333</v>
      </c>
      <c r="AE130" s="125">
        <v>0.49166666666666664</v>
      </c>
      <c r="AG130" s="299" t="s">
        <v>140</v>
      </c>
      <c r="AH130" s="299" t="s">
        <v>140</v>
      </c>
      <c r="AI130" s="299" t="s">
        <v>312</v>
      </c>
      <c r="AJ130" s="299" t="s">
        <v>313</v>
      </c>
      <c r="AK130" s="299" t="s">
        <v>301</v>
      </c>
      <c r="AL130" s="300" t="s">
        <v>140</v>
      </c>
      <c r="AM130" s="300" t="s">
        <v>140</v>
      </c>
      <c r="AN130" s="300" t="s">
        <v>140</v>
      </c>
      <c r="AO130" s="300" t="s">
        <v>302</v>
      </c>
      <c r="AQ130" s="300">
        <v>180</v>
      </c>
      <c r="AR130" s="300">
        <v>120</v>
      </c>
      <c r="AS130" s="300" t="s">
        <v>140</v>
      </c>
      <c r="AT130" s="300">
        <v>6</v>
      </c>
      <c r="AU130" s="300">
        <v>4</v>
      </c>
    </row>
    <row r="131" spans="1:47" x14ac:dyDescent="0.2">
      <c r="A131" s="112">
        <v>1</v>
      </c>
      <c r="B131" s="113">
        <v>1.4</v>
      </c>
      <c r="C131" s="94">
        <v>0</v>
      </c>
      <c r="D131" s="115">
        <v>78</v>
      </c>
      <c r="E131" s="306">
        <v>2100</v>
      </c>
      <c r="F131" s="96">
        <v>905</v>
      </c>
      <c r="G131" s="96" t="s">
        <v>161</v>
      </c>
      <c r="H131" s="96" t="s">
        <v>162</v>
      </c>
      <c r="I131" s="110" t="s">
        <v>314</v>
      </c>
      <c r="J131" s="118">
        <v>0</v>
      </c>
      <c r="K131" s="118"/>
      <c r="L131" s="118"/>
      <c r="M131" s="119">
        <v>0</v>
      </c>
      <c r="N131" s="120">
        <v>0</v>
      </c>
      <c r="O131" s="307">
        <v>0</v>
      </c>
      <c r="P131" s="122">
        <v>0</v>
      </c>
      <c r="Q131" s="307">
        <v>0</v>
      </c>
      <c r="R131" s="122">
        <v>0</v>
      </c>
      <c r="S131" s="104">
        <v>0</v>
      </c>
      <c r="T131" s="120">
        <v>0</v>
      </c>
      <c r="U131" s="120">
        <v>0</v>
      </c>
      <c r="V131" s="308">
        <v>0</v>
      </c>
      <c r="W131" s="120">
        <v>0</v>
      </c>
      <c r="X131" s="310">
        <v>0</v>
      </c>
      <c r="Y131" s="121">
        <v>0</v>
      </c>
      <c r="Z131" s="104">
        <v>0</v>
      </c>
      <c r="AA131" s="125">
        <v>0</v>
      </c>
      <c r="AC131" s="126">
        <v>0</v>
      </c>
      <c r="AD131" s="127">
        <v>0</v>
      </c>
      <c r="AE131" s="125">
        <v>0</v>
      </c>
      <c r="AG131" s="299" t="s">
        <v>303</v>
      </c>
      <c r="AH131" s="299" t="s">
        <v>140</v>
      </c>
      <c r="AI131" s="299" t="s">
        <v>140</v>
      </c>
      <c r="AJ131" s="299" t="s">
        <v>140</v>
      </c>
      <c r="AK131" s="299" t="s">
        <v>301</v>
      </c>
      <c r="AL131" s="300" t="s">
        <v>140</v>
      </c>
      <c r="AM131" s="300" t="s">
        <v>140</v>
      </c>
      <c r="AN131" s="300" t="s">
        <v>140</v>
      </c>
      <c r="AO131" s="300" t="s">
        <v>302</v>
      </c>
      <c r="AQ131" s="300" t="s">
        <v>140</v>
      </c>
      <c r="AR131" s="300" t="s">
        <v>140</v>
      </c>
      <c r="AS131" s="300">
        <v>12</v>
      </c>
      <c r="AT131" s="300" t="s">
        <v>140</v>
      </c>
      <c r="AU131" s="300" t="s">
        <v>140</v>
      </c>
    </row>
    <row r="132" spans="1:47" x14ac:dyDescent="0.2">
      <c r="A132" s="112">
        <v>1</v>
      </c>
      <c r="B132" s="113">
        <v>1.4</v>
      </c>
      <c r="C132" s="94">
        <v>0</v>
      </c>
      <c r="D132" s="115">
        <v>78</v>
      </c>
      <c r="E132" s="306">
        <v>2100</v>
      </c>
      <c r="F132" s="96">
        <v>3009</v>
      </c>
      <c r="G132" s="96" t="s">
        <v>140</v>
      </c>
      <c r="H132" s="96" t="s">
        <v>20</v>
      </c>
      <c r="I132" s="110" t="s">
        <v>315</v>
      </c>
      <c r="J132" s="118">
        <v>0</v>
      </c>
      <c r="K132" s="118"/>
      <c r="L132" s="118"/>
      <c r="M132" s="119">
        <v>0</v>
      </c>
      <c r="N132" s="120">
        <v>0</v>
      </c>
      <c r="O132" s="307">
        <v>0</v>
      </c>
      <c r="P132" s="122">
        <v>0</v>
      </c>
      <c r="Q132" s="307">
        <v>0</v>
      </c>
      <c r="R132" s="122">
        <v>0</v>
      </c>
      <c r="S132" s="104">
        <v>0</v>
      </c>
      <c r="T132" s="120">
        <v>2</v>
      </c>
      <c r="U132" s="120">
        <v>0</v>
      </c>
      <c r="V132" s="308">
        <v>2</v>
      </c>
      <c r="W132" s="120">
        <v>11</v>
      </c>
      <c r="X132" s="310">
        <v>13</v>
      </c>
      <c r="Y132" s="121">
        <v>13</v>
      </c>
      <c r="Z132" s="104">
        <v>0</v>
      </c>
      <c r="AA132" s="125">
        <v>0</v>
      </c>
      <c r="AC132" s="126">
        <v>0</v>
      </c>
      <c r="AD132" s="127">
        <v>0</v>
      </c>
      <c r="AE132" s="125">
        <v>0</v>
      </c>
      <c r="AG132" s="299" t="s">
        <v>140</v>
      </c>
      <c r="AH132" s="299" t="s">
        <v>140</v>
      </c>
      <c r="AI132" s="299" t="s">
        <v>140</v>
      </c>
      <c r="AJ132" s="299" t="s">
        <v>140</v>
      </c>
      <c r="AK132" s="299" t="s">
        <v>140</v>
      </c>
      <c r="AL132" s="300" t="s">
        <v>316</v>
      </c>
      <c r="AM132" s="300" t="s">
        <v>317</v>
      </c>
      <c r="AN132" s="300" t="s">
        <v>318</v>
      </c>
      <c r="AO132" s="300" t="s">
        <v>140</v>
      </c>
      <c r="AQ132" s="300" t="s">
        <v>140</v>
      </c>
      <c r="AR132" s="300" t="s">
        <v>140</v>
      </c>
      <c r="AS132" s="300" t="s">
        <v>140</v>
      </c>
      <c r="AT132" s="300" t="s">
        <v>140</v>
      </c>
      <c r="AU132" s="300" t="s">
        <v>140</v>
      </c>
    </row>
    <row r="133" spans="1:47" x14ac:dyDescent="0.2">
      <c r="A133" s="112">
        <v>1</v>
      </c>
      <c r="B133" s="113">
        <v>1.4</v>
      </c>
      <c r="C133" s="94">
        <v>0</v>
      </c>
      <c r="D133" s="115">
        <v>78</v>
      </c>
      <c r="E133" s="306">
        <v>2100</v>
      </c>
      <c r="F133" s="96">
        <v>3024</v>
      </c>
      <c r="G133" s="96" t="s">
        <v>140</v>
      </c>
      <c r="H133" s="96" t="s">
        <v>319</v>
      </c>
      <c r="I133" s="110" t="s">
        <v>320</v>
      </c>
      <c r="J133" s="118">
        <v>0</v>
      </c>
      <c r="K133" s="118"/>
      <c r="L133" s="118"/>
      <c r="M133" s="119">
        <v>0</v>
      </c>
      <c r="N133" s="120">
        <v>0</v>
      </c>
      <c r="O133" s="307">
        <v>0</v>
      </c>
      <c r="P133" s="122">
        <v>0</v>
      </c>
      <c r="Q133" s="307">
        <v>0</v>
      </c>
      <c r="R133" s="122">
        <v>0</v>
      </c>
      <c r="S133" s="104">
        <v>0</v>
      </c>
      <c r="T133" s="120">
        <v>0</v>
      </c>
      <c r="U133" s="120">
        <v>0</v>
      </c>
      <c r="V133" s="308">
        <v>0</v>
      </c>
      <c r="W133" s="120">
        <v>69</v>
      </c>
      <c r="X133" s="310">
        <v>69</v>
      </c>
      <c r="Y133" s="121">
        <v>69</v>
      </c>
      <c r="Z133" s="104">
        <v>0</v>
      </c>
      <c r="AA133" s="125">
        <v>0</v>
      </c>
      <c r="AC133" s="126">
        <v>0</v>
      </c>
      <c r="AD133" s="127">
        <v>0</v>
      </c>
      <c r="AE133" s="125">
        <v>0</v>
      </c>
      <c r="AG133" s="299" t="s">
        <v>140</v>
      </c>
      <c r="AH133" s="299" t="s">
        <v>140</v>
      </c>
      <c r="AI133" s="299" t="s">
        <v>140</v>
      </c>
      <c r="AJ133" s="299" t="s">
        <v>140</v>
      </c>
      <c r="AK133" s="299" t="s">
        <v>140</v>
      </c>
      <c r="AL133" s="300" t="s">
        <v>140</v>
      </c>
      <c r="AM133" s="300" t="s">
        <v>321</v>
      </c>
      <c r="AN133" s="300" t="s">
        <v>140</v>
      </c>
      <c r="AO133" s="300" t="s">
        <v>140</v>
      </c>
      <c r="AQ133" s="300" t="s">
        <v>140</v>
      </c>
      <c r="AR133" s="300" t="s">
        <v>140</v>
      </c>
      <c r="AS133" s="300" t="s">
        <v>140</v>
      </c>
      <c r="AT133" s="300" t="s">
        <v>140</v>
      </c>
      <c r="AU133" s="300" t="s">
        <v>140</v>
      </c>
    </row>
    <row r="134" spans="1:47" x14ac:dyDescent="0.2">
      <c r="A134" s="312"/>
      <c r="B134" s="314">
        <v>2200</v>
      </c>
      <c r="C134" s="71">
        <v>1.4</v>
      </c>
      <c r="D134" s="353" t="s">
        <v>140</v>
      </c>
      <c r="E134" s="314" t="s">
        <v>140</v>
      </c>
      <c r="F134" s="152"/>
      <c r="G134" s="96" t="s">
        <v>140</v>
      </c>
      <c r="H134" s="96" t="s">
        <v>140</v>
      </c>
      <c r="I134" s="153" t="s">
        <v>322</v>
      </c>
      <c r="J134" s="291">
        <v>0</v>
      </c>
      <c r="K134" s="154"/>
      <c r="L134" s="154"/>
      <c r="M134" s="155">
        <v>215</v>
      </c>
      <c r="N134" s="156">
        <v>19</v>
      </c>
      <c r="O134" s="292">
        <v>234</v>
      </c>
      <c r="P134" s="158">
        <v>15</v>
      </c>
      <c r="Q134" s="292">
        <v>249</v>
      </c>
      <c r="R134" s="158">
        <v>2</v>
      </c>
      <c r="S134" s="159">
        <v>0</v>
      </c>
      <c r="T134" s="156">
        <v>0</v>
      </c>
      <c r="U134" s="156">
        <v>0</v>
      </c>
      <c r="V134" s="293">
        <v>251</v>
      </c>
      <c r="W134" s="156">
        <v>0</v>
      </c>
      <c r="X134" s="294">
        <v>2</v>
      </c>
      <c r="Y134" s="157">
        <v>251</v>
      </c>
      <c r="Z134" s="295">
        <v>49</v>
      </c>
      <c r="AA134" s="296">
        <v>0.19678714859437751</v>
      </c>
      <c r="AC134" s="297">
        <v>0</v>
      </c>
      <c r="AD134" s="298">
        <v>0.91880341880341876</v>
      </c>
      <c r="AE134" s="296">
        <v>8.11965811965812E-2</v>
      </c>
      <c r="AF134" s="88"/>
      <c r="AG134" s="299" t="s">
        <v>140</v>
      </c>
      <c r="AH134" s="299" t="s">
        <v>140</v>
      </c>
      <c r="AI134" s="299" t="s">
        <v>140</v>
      </c>
      <c r="AJ134" s="299" t="s">
        <v>140</v>
      </c>
      <c r="AK134" s="299" t="s">
        <v>140</v>
      </c>
      <c r="AL134" s="300" t="s">
        <v>140</v>
      </c>
      <c r="AM134" s="300" t="s">
        <v>140</v>
      </c>
      <c r="AN134" s="300" t="s">
        <v>140</v>
      </c>
      <c r="AO134" s="300" t="s">
        <v>140</v>
      </c>
      <c r="AQ134" s="300" t="s">
        <v>140</v>
      </c>
      <c r="AR134" s="300" t="s">
        <v>140</v>
      </c>
      <c r="AS134" s="300" t="s">
        <v>140</v>
      </c>
      <c r="AT134" s="300" t="s">
        <v>140</v>
      </c>
      <c r="AU134" s="300" t="s">
        <v>140</v>
      </c>
    </row>
    <row r="135" spans="1:47" s="88" customFormat="1" x14ac:dyDescent="0.2">
      <c r="A135" s="112">
        <v>1</v>
      </c>
      <c r="B135" s="113">
        <v>1.4</v>
      </c>
      <c r="C135" s="94">
        <v>0</v>
      </c>
      <c r="D135" s="115">
        <v>15</v>
      </c>
      <c r="E135" s="306">
        <v>2200</v>
      </c>
      <c r="F135" s="96">
        <v>2359</v>
      </c>
      <c r="G135" s="96" t="s">
        <v>25</v>
      </c>
      <c r="H135" s="96" t="s">
        <v>140</v>
      </c>
      <c r="I135" s="110" t="s">
        <v>111</v>
      </c>
      <c r="J135" s="118">
        <v>0</v>
      </c>
      <c r="K135" s="118"/>
      <c r="L135" s="118"/>
      <c r="M135" s="119">
        <v>211</v>
      </c>
      <c r="N135" s="120">
        <v>0</v>
      </c>
      <c r="O135" s="307">
        <v>211</v>
      </c>
      <c r="P135" s="122">
        <v>2</v>
      </c>
      <c r="Q135" s="307">
        <v>213</v>
      </c>
      <c r="R135" s="122">
        <v>1</v>
      </c>
      <c r="S135" s="104">
        <v>0</v>
      </c>
      <c r="T135" s="120">
        <v>0</v>
      </c>
      <c r="U135" s="120">
        <v>0</v>
      </c>
      <c r="V135" s="308">
        <v>214</v>
      </c>
      <c r="W135" s="309">
        <v>0</v>
      </c>
      <c r="X135" s="310">
        <v>1</v>
      </c>
      <c r="Y135" s="121">
        <v>214</v>
      </c>
      <c r="Z135" s="104">
        <v>39</v>
      </c>
      <c r="AA135" s="125">
        <v>0.18309859154929578</v>
      </c>
      <c r="AB135"/>
      <c r="AC135" s="126">
        <v>0</v>
      </c>
      <c r="AD135" s="127">
        <v>1</v>
      </c>
      <c r="AE135" s="125">
        <v>0</v>
      </c>
      <c r="AF135"/>
      <c r="AG135" s="299" t="s">
        <v>140</v>
      </c>
      <c r="AH135" s="299" t="s">
        <v>140</v>
      </c>
      <c r="AI135" s="299" t="s">
        <v>323</v>
      </c>
      <c r="AJ135" s="299" t="s">
        <v>140</v>
      </c>
      <c r="AK135" s="299" t="s">
        <v>140</v>
      </c>
      <c r="AL135" s="300" t="s">
        <v>140</v>
      </c>
      <c r="AM135" s="300" t="s">
        <v>140</v>
      </c>
      <c r="AN135" s="300" t="s">
        <v>140</v>
      </c>
      <c r="AO135" s="300" t="s">
        <v>140</v>
      </c>
      <c r="AP135"/>
      <c r="AQ135" s="300">
        <v>180</v>
      </c>
      <c r="AR135" s="300" t="s">
        <v>140</v>
      </c>
      <c r="AS135" s="300" t="s">
        <v>140</v>
      </c>
      <c r="AT135" s="300">
        <v>6</v>
      </c>
      <c r="AU135" s="300" t="s">
        <v>140</v>
      </c>
    </row>
    <row r="136" spans="1:47" s="88" customFormat="1" x14ac:dyDescent="0.2">
      <c r="A136" s="112">
        <v>1</v>
      </c>
      <c r="B136" s="113">
        <v>1.4</v>
      </c>
      <c r="C136" s="94">
        <v>0</v>
      </c>
      <c r="D136" s="115">
        <v>15</v>
      </c>
      <c r="E136" s="306">
        <v>2200</v>
      </c>
      <c r="F136" s="96">
        <v>2360</v>
      </c>
      <c r="G136" s="96" t="s">
        <v>25</v>
      </c>
      <c r="H136" s="96" t="s">
        <v>26</v>
      </c>
      <c r="I136" s="110" t="s">
        <v>322</v>
      </c>
      <c r="J136" s="118">
        <v>0</v>
      </c>
      <c r="K136" s="118"/>
      <c r="L136" s="118"/>
      <c r="M136" s="119">
        <v>4</v>
      </c>
      <c r="N136" s="120">
        <v>19</v>
      </c>
      <c r="O136" s="307">
        <v>23</v>
      </c>
      <c r="P136" s="122">
        <v>13</v>
      </c>
      <c r="Q136" s="307">
        <v>36</v>
      </c>
      <c r="R136" s="122">
        <v>1</v>
      </c>
      <c r="S136" s="104">
        <v>0</v>
      </c>
      <c r="T136" s="120">
        <v>0</v>
      </c>
      <c r="U136" s="120">
        <v>0</v>
      </c>
      <c r="V136" s="308">
        <v>37</v>
      </c>
      <c r="W136" s="120">
        <v>0</v>
      </c>
      <c r="X136" s="310">
        <v>1</v>
      </c>
      <c r="Y136" s="121">
        <v>37</v>
      </c>
      <c r="Z136" s="104">
        <v>10</v>
      </c>
      <c r="AA136" s="125">
        <v>0.27777777777777779</v>
      </c>
      <c r="AB136"/>
      <c r="AC136" s="126">
        <v>0</v>
      </c>
      <c r="AD136" s="127">
        <v>0.17391304347826086</v>
      </c>
      <c r="AE136" s="125">
        <v>0.82608695652173914</v>
      </c>
      <c r="AF136"/>
      <c r="AG136" s="299" t="s">
        <v>324</v>
      </c>
      <c r="AH136" s="299" t="s">
        <v>140</v>
      </c>
      <c r="AI136" s="299" t="s">
        <v>325</v>
      </c>
      <c r="AJ136" s="299" t="s">
        <v>326</v>
      </c>
      <c r="AK136" s="299" t="s">
        <v>327</v>
      </c>
      <c r="AL136" s="300" t="s">
        <v>140</v>
      </c>
      <c r="AM136" s="300" t="s">
        <v>140</v>
      </c>
      <c r="AN136" s="300" t="s">
        <v>140</v>
      </c>
      <c r="AO136" s="300" t="s">
        <v>328</v>
      </c>
      <c r="AP136"/>
      <c r="AQ136" s="300">
        <v>180</v>
      </c>
      <c r="AR136" s="300">
        <v>90</v>
      </c>
      <c r="AS136" s="300">
        <v>12</v>
      </c>
      <c r="AT136" s="300">
        <v>6</v>
      </c>
      <c r="AU136" s="300">
        <v>3</v>
      </c>
    </row>
    <row r="137" spans="1:47" s="88" customFormat="1" x14ac:dyDescent="0.2">
      <c r="A137" s="112"/>
      <c r="B137" s="314">
        <v>2300</v>
      </c>
      <c r="C137" s="71">
        <v>1.4</v>
      </c>
      <c r="D137" s="353" t="s">
        <v>140</v>
      </c>
      <c r="E137" s="314" t="s">
        <v>140</v>
      </c>
      <c r="F137" s="152"/>
      <c r="G137" s="96" t="s">
        <v>140</v>
      </c>
      <c r="H137" s="96" t="s">
        <v>140</v>
      </c>
      <c r="I137" s="153" t="s">
        <v>329</v>
      </c>
      <c r="J137" s="291">
        <v>0</v>
      </c>
      <c r="K137" s="291"/>
      <c r="L137" s="291"/>
      <c r="M137" s="354">
        <v>5</v>
      </c>
      <c r="N137" s="355">
        <v>77</v>
      </c>
      <c r="O137" s="279">
        <v>82</v>
      </c>
      <c r="P137" s="356">
        <v>26</v>
      </c>
      <c r="Q137" s="279">
        <v>108</v>
      </c>
      <c r="R137" s="356">
        <v>0</v>
      </c>
      <c r="S137" s="295">
        <v>1</v>
      </c>
      <c r="T137" s="355">
        <v>0</v>
      </c>
      <c r="U137" s="355">
        <v>0</v>
      </c>
      <c r="V137" s="282">
        <v>109</v>
      </c>
      <c r="W137" s="355">
        <v>0</v>
      </c>
      <c r="X137" s="283">
        <v>1</v>
      </c>
      <c r="Y137" s="382">
        <v>109</v>
      </c>
      <c r="Z137" s="295">
        <v>20</v>
      </c>
      <c r="AA137" s="296">
        <v>0.18518518518518517</v>
      </c>
      <c r="AB137"/>
      <c r="AC137" s="297">
        <v>0</v>
      </c>
      <c r="AD137" s="298">
        <v>6.097560975609756E-2</v>
      </c>
      <c r="AE137" s="296">
        <v>0.93902439024390238</v>
      </c>
      <c r="AG137" s="299" t="s">
        <v>140</v>
      </c>
      <c r="AH137" s="299" t="s">
        <v>140</v>
      </c>
      <c r="AI137" s="299" t="s">
        <v>140</v>
      </c>
      <c r="AJ137" s="299" t="s">
        <v>140</v>
      </c>
      <c r="AK137" s="299" t="s">
        <v>140</v>
      </c>
      <c r="AL137" s="300" t="s">
        <v>140</v>
      </c>
      <c r="AM137" s="300" t="s">
        <v>140</v>
      </c>
      <c r="AN137" s="300" t="s">
        <v>140</v>
      </c>
      <c r="AO137" s="300" t="s">
        <v>140</v>
      </c>
      <c r="AP137"/>
      <c r="AQ137" s="300" t="s">
        <v>140</v>
      </c>
      <c r="AR137" s="300" t="s">
        <v>140</v>
      </c>
      <c r="AS137" s="300" t="s">
        <v>140</v>
      </c>
      <c r="AT137" s="300" t="s">
        <v>140</v>
      </c>
      <c r="AU137" s="300" t="s">
        <v>140</v>
      </c>
    </row>
    <row r="138" spans="1:47" s="88" customFormat="1" x14ac:dyDescent="0.2">
      <c r="A138" s="112">
        <v>1</v>
      </c>
      <c r="B138" s="113">
        <v>1.4</v>
      </c>
      <c r="C138" s="94">
        <v>0</v>
      </c>
      <c r="D138" s="115">
        <v>15</v>
      </c>
      <c r="E138" s="306">
        <v>2300</v>
      </c>
      <c r="F138" s="96">
        <v>2361</v>
      </c>
      <c r="G138" s="96" t="s">
        <v>25</v>
      </c>
      <c r="H138" s="96" t="s">
        <v>26</v>
      </c>
      <c r="I138" s="110" t="s">
        <v>329</v>
      </c>
      <c r="J138" s="118">
        <v>0</v>
      </c>
      <c r="K138" s="118"/>
      <c r="L138" s="118"/>
      <c r="M138" s="119">
        <v>5</v>
      </c>
      <c r="N138" s="120">
        <v>41</v>
      </c>
      <c r="O138" s="307">
        <v>46</v>
      </c>
      <c r="P138" s="122">
        <v>26</v>
      </c>
      <c r="Q138" s="307">
        <v>72</v>
      </c>
      <c r="R138" s="122">
        <v>0</v>
      </c>
      <c r="S138" s="104">
        <v>1</v>
      </c>
      <c r="T138" s="120">
        <v>0</v>
      </c>
      <c r="U138" s="120">
        <v>0</v>
      </c>
      <c r="V138" s="308">
        <v>73</v>
      </c>
      <c r="W138" s="120">
        <v>0</v>
      </c>
      <c r="X138" s="310">
        <v>1</v>
      </c>
      <c r="Y138" s="121">
        <v>73</v>
      </c>
      <c r="Z138" s="104">
        <v>13</v>
      </c>
      <c r="AA138" s="125">
        <v>0.18055555555555555</v>
      </c>
      <c r="AB138"/>
      <c r="AC138" s="126">
        <v>0</v>
      </c>
      <c r="AD138" s="127">
        <v>0.10869565217391304</v>
      </c>
      <c r="AE138" s="125">
        <v>0.89130434782608692</v>
      </c>
      <c r="AF138"/>
      <c r="AG138" s="299" t="s">
        <v>330</v>
      </c>
      <c r="AH138" s="299" t="s">
        <v>140</v>
      </c>
      <c r="AI138" s="299" t="s">
        <v>331</v>
      </c>
      <c r="AJ138" s="299" t="s">
        <v>332</v>
      </c>
      <c r="AK138" s="299" t="s">
        <v>327</v>
      </c>
      <c r="AL138" s="300" t="s">
        <v>140</v>
      </c>
      <c r="AM138" s="300" t="s">
        <v>140</v>
      </c>
      <c r="AN138" s="300" t="s">
        <v>140</v>
      </c>
      <c r="AO138" s="300" t="s">
        <v>328</v>
      </c>
      <c r="AP138"/>
      <c r="AQ138" s="300">
        <v>180</v>
      </c>
      <c r="AR138" s="300">
        <v>120</v>
      </c>
      <c r="AS138" s="300">
        <v>12</v>
      </c>
      <c r="AT138" s="300">
        <v>6</v>
      </c>
      <c r="AU138" s="300">
        <v>4</v>
      </c>
    </row>
    <row r="139" spans="1:47" x14ac:dyDescent="0.2">
      <c r="A139" s="112">
        <v>1</v>
      </c>
      <c r="B139" s="113">
        <v>1.4</v>
      </c>
      <c r="C139" s="94">
        <v>0</v>
      </c>
      <c r="D139" s="115">
        <v>15</v>
      </c>
      <c r="E139" s="306">
        <v>2300</v>
      </c>
      <c r="F139" s="96">
        <v>2370</v>
      </c>
      <c r="G139" s="96" t="s">
        <v>140</v>
      </c>
      <c r="H139" s="96" t="s">
        <v>26</v>
      </c>
      <c r="I139" s="110" t="s">
        <v>333</v>
      </c>
      <c r="J139" s="118">
        <v>0</v>
      </c>
      <c r="K139" s="118"/>
      <c r="L139" s="118"/>
      <c r="M139" s="119">
        <v>0</v>
      </c>
      <c r="N139" s="120">
        <v>36</v>
      </c>
      <c r="O139" s="307">
        <v>36</v>
      </c>
      <c r="P139" s="122">
        <v>0</v>
      </c>
      <c r="Q139" s="307">
        <v>36</v>
      </c>
      <c r="R139" s="122">
        <v>0</v>
      </c>
      <c r="S139" s="104">
        <v>0</v>
      </c>
      <c r="T139" s="120">
        <v>0</v>
      </c>
      <c r="U139" s="120">
        <v>0</v>
      </c>
      <c r="V139" s="308">
        <v>36</v>
      </c>
      <c r="W139" s="120">
        <v>0</v>
      </c>
      <c r="X139" s="310">
        <v>0</v>
      </c>
      <c r="Y139" s="121">
        <v>36</v>
      </c>
      <c r="Z139" s="104">
        <v>7</v>
      </c>
      <c r="AA139" s="125">
        <v>0.19444444444444445</v>
      </c>
      <c r="AC139" s="126">
        <v>0</v>
      </c>
      <c r="AD139" s="127">
        <v>0</v>
      </c>
      <c r="AE139" s="125">
        <v>1</v>
      </c>
      <c r="AG139" s="299" t="s">
        <v>140</v>
      </c>
      <c r="AH139" s="299" t="s">
        <v>140</v>
      </c>
      <c r="AI139" s="299" t="s">
        <v>140</v>
      </c>
      <c r="AJ139" s="299" t="s">
        <v>334</v>
      </c>
      <c r="AK139" s="299" t="s">
        <v>140</v>
      </c>
      <c r="AL139" s="300" t="s">
        <v>140</v>
      </c>
      <c r="AM139" s="300" t="s">
        <v>140</v>
      </c>
      <c r="AN139" s="300" t="s">
        <v>140</v>
      </c>
      <c r="AO139" s="300" t="s">
        <v>140</v>
      </c>
      <c r="AQ139" s="300" t="s">
        <v>140</v>
      </c>
      <c r="AR139" s="300">
        <v>90</v>
      </c>
      <c r="AS139" s="300" t="s">
        <v>140</v>
      </c>
      <c r="AT139" s="300" t="s">
        <v>140</v>
      </c>
      <c r="AU139" s="300">
        <v>3</v>
      </c>
    </row>
    <row r="140" spans="1:47" x14ac:dyDescent="0.2">
      <c r="A140" s="312"/>
      <c r="B140" s="314">
        <v>2450</v>
      </c>
      <c r="C140" s="71">
        <v>1.4</v>
      </c>
      <c r="D140" s="353" t="s">
        <v>140</v>
      </c>
      <c r="E140" s="314" t="s">
        <v>140</v>
      </c>
      <c r="F140" s="152"/>
      <c r="G140" s="96" t="s">
        <v>140</v>
      </c>
      <c r="H140" s="96" t="s">
        <v>140</v>
      </c>
      <c r="I140" s="153" t="s">
        <v>335</v>
      </c>
      <c r="J140" s="291">
        <v>0</v>
      </c>
      <c r="K140" s="154"/>
      <c r="L140" s="154"/>
      <c r="M140" s="155">
        <v>0</v>
      </c>
      <c r="N140" s="156">
        <v>0</v>
      </c>
      <c r="O140" s="292">
        <v>0</v>
      </c>
      <c r="P140" s="158">
        <v>0</v>
      </c>
      <c r="Q140" s="292">
        <v>0</v>
      </c>
      <c r="R140" s="158">
        <v>0</v>
      </c>
      <c r="S140" s="159">
        <v>0</v>
      </c>
      <c r="T140" s="156">
        <v>6</v>
      </c>
      <c r="U140" s="156">
        <v>0</v>
      </c>
      <c r="V140" s="293">
        <v>6</v>
      </c>
      <c r="W140" s="156">
        <v>26</v>
      </c>
      <c r="X140" s="294">
        <v>32</v>
      </c>
      <c r="Y140" s="157">
        <v>32</v>
      </c>
      <c r="Z140" s="295">
        <v>0</v>
      </c>
      <c r="AA140" s="296">
        <v>0</v>
      </c>
      <c r="AC140" s="297">
        <v>0</v>
      </c>
      <c r="AD140" s="298">
        <v>0</v>
      </c>
      <c r="AE140" s="296">
        <v>0</v>
      </c>
      <c r="AF140" s="88"/>
      <c r="AG140" s="299" t="s">
        <v>140</v>
      </c>
      <c r="AH140" s="299" t="s">
        <v>140</v>
      </c>
      <c r="AI140" s="299" t="s">
        <v>140</v>
      </c>
      <c r="AJ140" s="299" t="s">
        <v>140</v>
      </c>
      <c r="AK140" s="299" t="s">
        <v>140</v>
      </c>
      <c r="AL140" s="300" t="s">
        <v>140</v>
      </c>
      <c r="AM140" s="300" t="s">
        <v>140</v>
      </c>
      <c r="AN140" s="300" t="s">
        <v>140</v>
      </c>
      <c r="AO140" s="300" t="s">
        <v>140</v>
      </c>
      <c r="AQ140" s="300" t="s">
        <v>140</v>
      </c>
      <c r="AR140" s="300" t="s">
        <v>140</v>
      </c>
      <c r="AS140" s="300" t="s">
        <v>140</v>
      </c>
      <c r="AT140" s="300" t="s">
        <v>140</v>
      </c>
      <c r="AU140" s="300" t="s">
        <v>140</v>
      </c>
    </row>
    <row r="141" spans="1:47" x14ac:dyDescent="0.2">
      <c r="A141" s="112">
        <v>1</v>
      </c>
      <c r="B141" s="113">
        <v>1.4</v>
      </c>
      <c r="C141" s="94">
        <v>0</v>
      </c>
      <c r="D141" s="115">
        <v>78</v>
      </c>
      <c r="E141" s="306">
        <v>2450</v>
      </c>
      <c r="F141" s="96">
        <v>3015</v>
      </c>
      <c r="G141" s="96" t="s">
        <v>140</v>
      </c>
      <c r="H141" s="96" t="s">
        <v>20</v>
      </c>
      <c r="I141" s="110" t="s">
        <v>336</v>
      </c>
      <c r="J141" s="118">
        <v>0</v>
      </c>
      <c r="K141" s="118"/>
      <c r="L141" s="118"/>
      <c r="M141" s="119">
        <v>0</v>
      </c>
      <c r="N141" s="120">
        <v>0</v>
      </c>
      <c r="O141" s="307">
        <v>0</v>
      </c>
      <c r="P141" s="122">
        <v>0</v>
      </c>
      <c r="Q141" s="307">
        <v>0</v>
      </c>
      <c r="R141" s="122">
        <v>0</v>
      </c>
      <c r="S141" s="104">
        <v>0</v>
      </c>
      <c r="T141" s="120">
        <v>6</v>
      </c>
      <c r="U141" s="120">
        <v>0</v>
      </c>
      <c r="V141" s="308">
        <v>6</v>
      </c>
      <c r="W141" s="120">
        <v>26</v>
      </c>
      <c r="X141" s="310">
        <v>32</v>
      </c>
      <c r="Y141" s="121">
        <v>32</v>
      </c>
      <c r="Z141" s="104">
        <v>0</v>
      </c>
      <c r="AA141" s="125">
        <v>0</v>
      </c>
      <c r="AC141" s="126">
        <v>0</v>
      </c>
      <c r="AD141" s="127">
        <v>0</v>
      </c>
      <c r="AE141" s="125">
        <v>0</v>
      </c>
      <c r="AG141" s="299" t="s">
        <v>140</v>
      </c>
      <c r="AH141" s="299" t="s">
        <v>140</v>
      </c>
      <c r="AI141" s="299" t="s">
        <v>140</v>
      </c>
      <c r="AJ141" s="299" t="s">
        <v>140</v>
      </c>
      <c r="AK141" s="299" t="s">
        <v>140</v>
      </c>
      <c r="AL141" s="300" t="s">
        <v>337</v>
      </c>
      <c r="AM141" s="300" t="s">
        <v>338</v>
      </c>
      <c r="AN141" s="300" t="s">
        <v>339</v>
      </c>
      <c r="AO141" s="300" t="s">
        <v>340</v>
      </c>
      <c r="AQ141" s="300" t="s">
        <v>140</v>
      </c>
      <c r="AR141" s="300" t="s">
        <v>140</v>
      </c>
      <c r="AS141" s="300" t="s">
        <v>140</v>
      </c>
      <c r="AT141" s="300" t="s">
        <v>140</v>
      </c>
      <c r="AU141" s="300" t="s">
        <v>140</v>
      </c>
    </row>
    <row r="142" spans="1:47" x14ac:dyDescent="0.2">
      <c r="A142" s="336"/>
      <c r="B142" s="337"/>
      <c r="C142" s="338" t="s">
        <v>140</v>
      </c>
      <c r="D142" s="339" t="s">
        <v>140</v>
      </c>
      <c r="E142" s="338">
        <v>2</v>
      </c>
      <c r="F142" s="338"/>
      <c r="G142" s="340"/>
      <c r="H142" s="340" t="s">
        <v>140</v>
      </c>
      <c r="I142" s="341" t="s">
        <v>113</v>
      </c>
      <c r="J142" s="342">
        <v>0</v>
      </c>
      <c r="K142" s="342"/>
      <c r="L142" s="342"/>
      <c r="M142" s="343">
        <v>1435</v>
      </c>
      <c r="N142" s="344">
        <v>646</v>
      </c>
      <c r="O142" s="345">
        <v>2081</v>
      </c>
      <c r="P142" s="346">
        <v>98</v>
      </c>
      <c r="Q142" s="345">
        <v>2179</v>
      </c>
      <c r="R142" s="346">
        <v>9</v>
      </c>
      <c r="S142" s="347">
        <v>0</v>
      </c>
      <c r="T142" s="344">
        <v>150</v>
      </c>
      <c r="U142" s="344">
        <v>0</v>
      </c>
      <c r="V142" s="348">
        <v>2338</v>
      </c>
      <c r="W142" s="344">
        <v>301</v>
      </c>
      <c r="X142" s="349">
        <v>460</v>
      </c>
      <c r="Y142" s="384">
        <v>2639</v>
      </c>
      <c r="Z142" s="347">
        <v>560</v>
      </c>
      <c r="AA142" s="350">
        <v>0.25699862322166134</v>
      </c>
      <c r="AC142" s="351">
        <v>0</v>
      </c>
      <c r="AD142" s="352">
        <v>0.68957232099951948</v>
      </c>
      <c r="AE142" s="350">
        <v>0.31042767900048052</v>
      </c>
      <c r="AG142" s="267"/>
      <c r="AH142" s="267"/>
      <c r="AI142" s="268"/>
      <c r="AJ142" s="268"/>
      <c r="AK142" s="268"/>
      <c r="AL142" s="269"/>
      <c r="AM142" s="269"/>
      <c r="AN142" s="269"/>
      <c r="AO142" s="269"/>
      <c r="AQ142" s="269"/>
      <c r="AR142" s="269"/>
      <c r="AS142" s="269"/>
      <c r="AT142" s="269"/>
      <c r="AU142" s="269"/>
    </row>
    <row r="143" spans="1:47" x14ac:dyDescent="0.2">
      <c r="A143" s="69">
        <v>2</v>
      </c>
      <c r="B143" s="70">
        <v>2</v>
      </c>
      <c r="C143" s="71">
        <v>2</v>
      </c>
      <c r="D143" s="151">
        <v>15</v>
      </c>
      <c r="E143" s="290">
        <v>2505</v>
      </c>
      <c r="F143" s="152">
        <v>2350</v>
      </c>
      <c r="G143" s="96" t="s">
        <v>25</v>
      </c>
      <c r="H143" s="96" t="s">
        <v>26</v>
      </c>
      <c r="I143" s="153" t="s">
        <v>341</v>
      </c>
      <c r="J143" s="291">
        <v>0</v>
      </c>
      <c r="K143" s="291"/>
      <c r="L143" s="291"/>
      <c r="M143" s="354">
        <v>289</v>
      </c>
      <c r="N143" s="355">
        <v>96</v>
      </c>
      <c r="O143" s="279">
        <v>385</v>
      </c>
      <c r="P143" s="356">
        <v>38</v>
      </c>
      <c r="Q143" s="279">
        <v>423</v>
      </c>
      <c r="R143" s="356">
        <v>7</v>
      </c>
      <c r="S143" s="295">
        <v>0</v>
      </c>
      <c r="T143" s="355">
        <v>0</v>
      </c>
      <c r="U143" s="355">
        <v>0</v>
      </c>
      <c r="V143" s="282">
        <v>430</v>
      </c>
      <c r="W143" s="355">
        <v>0</v>
      </c>
      <c r="X143" s="283">
        <v>7</v>
      </c>
      <c r="Y143" s="382">
        <v>430</v>
      </c>
      <c r="Z143" s="295">
        <v>82</v>
      </c>
      <c r="AA143" s="296">
        <v>0.19385342789598109</v>
      </c>
      <c r="AC143" s="297">
        <v>0</v>
      </c>
      <c r="AD143" s="298">
        <v>0.75064935064935068</v>
      </c>
      <c r="AE143" s="296">
        <v>0.24935064935064935</v>
      </c>
      <c r="AF143" s="88"/>
      <c r="AG143" s="299" t="s">
        <v>342</v>
      </c>
      <c r="AH143" s="299" t="s">
        <v>140</v>
      </c>
      <c r="AI143" s="299" t="s">
        <v>343</v>
      </c>
      <c r="AJ143" s="299" t="s">
        <v>344</v>
      </c>
      <c r="AK143" s="299" t="s">
        <v>327</v>
      </c>
      <c r="AL143" s="300" t="s">
        <v>140</v>
      </c>
      <c r="AM143" s="300" t="s">
        <v>140</v>
      </c>
      <c r="AN143" s="300" t="s">
        <v>140</v>
      </c>
      <c r="AO143" s="300" t="s">
        <v>328</v>
      </c>
      <c r="AQ143" s="300">
        <v>180</v>
      </c>
      <c r="AR143" s="300">
        <v>90</v>
      </c>
      <c r="AS143" s="300">
        <v>12</v>
      </c>
      <c r="AT143" s="300">
        <v>6</v>
      </c>
      <c r="AU143" s="300">
        <v>3</v>
      </c>
    </row>
    <row r="144" spans="1:47" x14ac:dyDescent="0.2">
      <c r="A144" s="69">
        <v>2</v>
      </c>
      <c r="B144" s="70">
        <v>2</v>
      </c>
      <c r="C144" s="71">
        <v>0</v>
      </c>
      <c r="D144" s="151">
        <v>15</v>
      </c>
      <c r="E144" s="290">
        <v>2505</v>
      </c>
      <c r="F144" s="152">
        <v>2373</v>
      </c>
      <c r="G144" s="96" t="s">
        <v>140</v>
      </c>
      <c r="H144" s="96" t="s">
        <v>26</v>
      </c>
      <c r="I144" s="153" t="s">
        <v>345</v>
      </c>
      <c r="J144" s="291">
        <v>0</v>
      </c>
      <c r="K144" s="291">
        <v>0</v>
      </c>
      <c r="L144" s="291">
        <v>0</v>
      </c>
      <c r="M144" s="354">
        <v>0</v>
      </c>
      <c r="N144" s="355">
        <v>16</v>
      </c>
      <c r="O144" s="279">
        <v>16</v>
      </c>
      <c r="P144" s="356">
        <v>0</v>
      </c>
      <c r="Q144" s="279">
        <v>16</v>
      </c>
      <c r="R144" s="356">
        <v>0</v>
      </c>
      <c r="S144" s="295">
        <v>0</v>
      </c>
      <c r="T144" s="355">
        <v>0</v>
      </c>
      <c r="U144" s="120">
        <v>0</v>
      </c>
      <c r="V144" s="282">
        <v>16</v>
      </c>
      <c r="W144" s="355">
        <v>0</v>
      </c>
      <c r="X144" s="283">
        <v>0</v>
      </c>
      <c r="Y144" s="382">
        <v>16</v>
      </c>
      <c r="Z144" s="295">
        <v>6</v>
      </c>
      <c r="AA144" s="296">
        <v>0.375</v>
      </c>
      <c r="AC144" s="297">
        <v>0</v>
      </c>
      <c r="AD144" s="298">
        <v>0</v>
      </c>
      <c r="AE144" s="296">
        <v>1</v>
      </c>
      <c r="AF144" s="88"/>
      <c r="AG144" s="299" t="s">
        <v>140</v>
      </c>
      <c r="AH144" s="299" t="s">
        <v>140</v>
      </c>
      <c r="AI144" s="299" t="s">
        <v>140</v>
      </c>
      <c r="AJ144" s="299" t="s">
        <v>346</v>
      </c>
      <c r="AK144" s="299" t="s">
        <v>140</v>
      </c>
      <c r="AL144" s="300" t="s">
        <v>140</v>
      </c>
      <c r="AM144" s="300" t="s">
        <v>140</v>
      </c>
      <c r="AN144" s="300" t="s">
        <v>140</v>
      </c>
      <c r="AO144" s="300" t="s">
        <v>140</v>
      </c>
      <c r="AQ144" s="300" t="s">
        <v>140</v>
      </c>
      <c r="AR144" s="300">
        <v>90</v>
      </c>
      <c r="AS144" s="300" t="s">
        <v>140</v>
      </c>
      <c r="AT144" s="300" t="s">
        <v>140</v>
      </c>
      <c r="AU144" s="300">
        <v>3</v>
      </c>
    </row>
    <row r="145" spans="1:47" x14ac:dyDescent="0.2">
      <c r="A145" s="312">
        <v>2</v>
      </c>
      <c r="B145" s="313">
        <v>2</v>
      </c>
      <c r="C145" s="71">
        <v>2</v>
      </c>
      <c r="D145" s="353">
        <v>15</v>
      </c>
      <c r="E145" s="314">
        <v>2520</v>
      </c>
      <c r="F145" s="152">
        <v>2351</v>
      </c>
      <c r="G145" s="96" t="s">
        <v>25</v>
      </c>
      <c r="H145" s="96" t="s">
        <v>26</v>
      </c>
      <c r="I145" s="153" t="s">
        <v>347</v>
      </c>
      <c r="J145" s="291">
        <v>0</v>
      </c>
      <c r="K145" s="291"/>
      <c r="L145" s="291"/>
      <c r="M145" s="354">
        <v>1130</v>
      </c>
      <c r="N145" s="355">
        <v>396</v>
      </c>
      <c r="O145" s="279">
        <v>1526</v>
      </c>
      <c r="P145" s="356">
        <v>47</v>
      </c>
      <c r="Q145" s="279">
        <v>1573</v>
      </c>
      <c r="R145" s="356">
        <v>2</v>
      </c>
      <c r="S145" s="295">
        <v>0</v>
      </c>
      <c r="T145" s="355">
        <v>102</v>
      </c>
      <c r="U145" s="355">
        <v>0</v>
      </c>
      <c r="V145" s="282">
        <v>1677</v>
      </c>
      <c r="W145" s="355">
        <v>246</v>
      </c>
      <c r="X145" s="283">
        <v>350</v>
      </c>
      <c r="Y145" s="382">
        <v>1923</v>
      </c>
      <c r="Z145" s="295">
        <v>421</v>
      </c>
      <c r="AA145" s="296">
        <v>0.26764144945963125</v>
      </c>
      <c r="AC145" s="297">
        <v>0</v>
      </c>
      <c r="AD145" s="298">
        <v>0.74049803407601578</v>
      </c>
      <c r="AE145" s="296">
        <v>0.25950196592398428</v>
      </c>
      <c r="AF145" s="88"/>
      <c r="AG145" s="299" t="s">
        <v>330</v>
      </c>
      <c r="AH145" s="299" t="s">
        <v>140</v>
      </c>
      <c r="AI145" s="299" t="s">
        <v>348</v>
      </c>
      <c r="AJ145" s="299" t="s">
        <v>349</v>
      </c>
      <c r="AK145" s="299" t="s">
        <v>327</v>
      </c>
      <c r="AL145" s="300" t="s">
        <v>350</v>
      </c>
      <c r="AM145" s="300" t="s">
        <v>140</v>
      </c>
      <c r="AN145" s="300" t="s">
        <v>140</v>
      </c>
      <c r="AO145" s="300" t="s">
        <v>328</v>
      </c>
      <c r="AQ145" s="300">
        <v>180</v>
      </c>
      <c r="AR145" s="300">
        <v>90</v>
      </c>
      <c r="AS145" s="300">
        <v>12</v>
      </c>
      <c r="AT145" s="300">
        <v>6</v>
      </c>
      <c r="AU145" s="300">
        <v>3</v>
      </c>
    </row>
    <row r="146" spans="1:47" ht="25.5" x14ac:dyDescent="0.2">
      <c r="A146" s="112">
        <v>2</v>
      </c>
      <c r="B146" s="306">
        <v>2</v>
      </c>
      <c r="C146" s="94">
        <v>0</v>
      </c>
      <c r="D146" s="115">
        <v>15</v>
      </c>
      <c r="E146" s="306">
        <v>2520</v>
      </c>
      <c r="F146" s="96">
        <v>766</v>
      </c>
      <c r="G146" s="96" t="s">
        <v>140</v>
      </c>
      <c r="H146" s="96" t="s">
        <v>140</v>
      </c>
      <c r="I146" s="110" t="s">
        <v>351</v>
      </c>
      <c r="J146" s="118">
        <v>0</v>
      </c>
      <c r="K146" s="118">
        <v>16</v>
      </c>
      <c r="L146" s="118">
        <v>0</v>
      </c>
      <c r="M146" s="119">
        <v>16</v>
      </c>
      <c r="N146" s="120">
        <v>0</v>
      </c>
      <c r="O146" s="307">
        <v>16</v>
      </c>
      <c r="P146" s="122">
        <v>0</v>
      </c>
      <c r="Q146" s="307">
        <v>16</v>
      </c>
      <c r="R146" s="122">
        <v>0</v>
      </c>
      <c r="S146" s="104">
        <v>0</v>
      </c>
      <c r="T146" s="120">
        <v>0</v>
      </c>
      <c r="U146" s="120">
        <v>0</v>
      </c>
      <c r="V146" s="308">
        <v>16</v>
      </c>
      <c r="W146" s="309">
        <v>0</v>
      </c>
      <c r="X146" s="310">
        <v>0</v>
      </c>
      <c r="Y146" s="121">
        <v>16</v>
      </c>
      <c r="Z146" s="104">
        <v>11</v>
      </c>
      <c r="AA146" s="125">
        <v>0.6875</v>
      </c>
      <c r="AC146" s="126">
        <v>0</v>
      </c>
      <c r="AD146" s="127">
        <v>1</v>
      </c>
      <c r="AE146" s="125">
        <v>0</v>
      </c>
      <c r="AG146" s="299" t="s">
        <v>140</v>
      </c>
      <c r="AH146" s="299" t="s">
        <v>140</v>
      </c>
      <c r="AI146" s="299" t="s">
        <v>140</v>
      </c>
      <c r="AJ146" s="299" t="s">
        <v>140</v>
      </c>
      <c r="AK146" s="299" t="s">
        <v>140</v>
      </c>
      <c r="AL146" s="300" t="s">
        <v>140</v>
      </c>
      <c r="AM146" s="300" t="s">
        <v>140</v>
      </c>
      <c r="AN146" s="300" t="s">
        <v>140</v>
      </c>
      <c r="AO146" s="300" t="s">
        <v>140</v>
      </c>
      <c r="AQ146" s="300" t="s">
        <v>140</v>
      </c>
      <c r="AR146" s="300" t="s">
        <v>140</v>
      </c>
      <c r="AS146" s="300" t="s">
        <v>140</v>
      </c>
      <c r="AT146" s="300" t="s">
        <v>140</v>
      </c>
      <c r="AU146" s="300" t="s">
        <v>140</v>
      </c>
    </row>
    <row r="147" spans="1:47" x14ac:dyDescent="0.2">
      <c r="A147" s="112">
        <v>2</v>
      </c>
      <c r="B147" s="113">
        <v>2</v>
      </c>
      <c r="C147" s="94">
        <v>0</v>
      </c>
      <c r="D147" s="115">
        <v>15</v>
      </c>
      <c r="E147" s="306">
        <v>2520</v>
      </c>
      <c r="F147" s="96">
        <v>3032</v>
      </c>
      <c r="G147" s="96" t="s">
        <v>140</v>
      </c>
      <c r="H147" s="96" t="s">
        <v>20</v>
      </c>
      <c r="I147" s="110" t="s">
        <v>352</v>
      </c>
      <c r="J147" s="118">
        <v>0</v>
      </c>
      <c r="K147" s="118"/>
      <c r="L147" s="118"/>
      <c r="M147" s="119">
        <v>0</v>
      </c>
      <c r="N147" s="120">
        <v>0</v>
      </c>
      <c r="O147" s="307">
        <v>0</v>
      </c>
      <c r="P147" s="122">
        <v>0</v>
      </c>
      <c r="Q147" s="307">
        <v>0</v>
      </c>
      <c r="R147" s="122">
        <v>0</v>
      </c>
      <c r="S147" s="104">
        <v>0</v>
      </c>
      <c r="T147" s="120">
        <v>0</v>
      </c>
      <c r="U147" s="120">
        <v>0</v>
      </c>
      <c r="V147" s="308">
        <v>0</v>
      </c>
      <c r="W147" s="120">
        <v>20</v>
      </c>
      <c r="X147" s="310">
        <v>20</v>
      </c>
      <c r="Y147" s="121">
        <v>20</v>
      </c>
      <c r="Z147" s="104">
        <v>0</v>
      </c>
      <c r="AA147" s="125">
        <v>0</v>
      </c>
      <c r="AC147" s="126">
        <v>0</v>
      </c>
      <c r="AD147" s="127">
        <v>0</v>
      </c>
      <c r="AE147" s="125">
        <v>0</v>
      </c>
      <c r="AG147" s="299" t="s">
        <v>140</v>
      </c>
      <c r="AH147" s="299" t="s">
        <v>140</v>
      </c>
      <c r="AI147" s="299" t="s">
        <v>140</v>
      </c>
      <c r="AJ147" s="299" t="s">
        <v>140</v>
      </c>
      <c r="AK147" s="299" t="s">
        <v>140</v>
      </c>
      <c r="AL147" s="300" t="s">
        <v>353</v>
      </c>
      <c r="AM147" s="300" t="s">
        <v>140</v>
      </c>
      <c r="AN147" s="300" t="s">
        <v>140</v>
      </c>
      <c r="AO147" s="300" t="s">
        <v>140</v>
      </c>
      <c r="AQ147" s="300" t="s">
        <v>140</v>
      </c>
      <c r="AR147" s="300" t="s">
        <v>140</v>
      </c>
      <c r="AS147" s="300" t="s">
        <v>140</v>
      </c>
      <c r="AT147" s="300" t="s">
        <v>140</v>
      </c>
      <c r="AU147" s="300" t="s">
        <v>140</v>
      </c>
    </row>
    <row r="148" spans="1:47" x14ac:dyDescent="0.2">
      <c r="A148" s="312"/>
      <c r="B148" s="314">
        <v>2540</v>
      </c>
      <c r="C148" s="71">
        <v>2</v>
      </c>
      <c r="D148" s="353" t="s">
        <v>140</v>
      </c>
      <c r="E148" s="314" t="s">
        <v>140</v>
      </c>
      <c r="F148" s="152"/>
      <c r="G148" s="96" t="s">
        <v>140</v>
      </c>
      <c r="H148" s="96" t="s">
        <v>140</v>
      </c>
      <c r="I148" s="153" t="s">
        <v>354</v>
      </c>
      <c r="J148" s="291">
        <v>0</v>
      </c>
      <c r="K148" s="154"/>
      <c r="L148" s="154"/>
      <c r="M148" s="155">
        <v>0</v>
      </c>
      <c r="N148" s="156">
        <v>138</v>
      </c>
      <c r="O148" s="292">
        <v>138</v>
      </c>
      <c r="P148" s="158">
        <v>13</v>
      </c>
      <c r="Q148" s="292">
        <v>151</v>
      </c>
      <c r="R148" s="158">
        <v>0</v>
      </c>
      <c r="S148" s="159">
        <v>0</v>
      </c>
      <c r="T148" s="156">
        <v>48</v>
      </c>
      <c r="U148" s="156">
        <v>0</v>
      </c>
      <c r="V148" s="293">
        <v>199</v>
      </c>
      <c r="W148" s="156">
        <v>35</v>
      </c>
      <c r="X148" s="294">
        <v>83</v>
      </c>
      <c r="Y148" s="157">
        <v>234</v>
      </c>
      <c r="Z148" s="295">
        <v>40</v>
      </c>
      <c r="AA148" s="296">
        <v>0.26490066225165565</v>
      </c>
      <c r="AC148" s="297">
        <v>0</v>
      </c>
      <c r="AD148" s="298">
        <v>0</v>
      </c>
      <c r="AE148" s="296">
        <v>1</v>
      </c>
      <c r="AF148" s="88"/>
      <c r="AG148" s="299" t="s">
        <v>140</v>
      </c>
      <c r="AH148" s="299" t="s">
        <v>140</v>
      </c>
      <c r="AI148" s="299" t="s">
        <v>140</v>
      </c>
      <c r="AJ148" s="299" t="s">
        <v>140</v>
      </c>
      <c r="AK148" s="299" t="s">
        <v>140</v>
      </c>
      <c r="AL148" s="300" t="s">
        <v>140</v>
      </c>
      <c r="AM148" s="300" t="s">
        <v>140</v>
      </c>
      <c r="AN148" s="300" t="s">
        <v>140</v>
      </c>
      <c r="AO148" s="300" t="s">
        <v>140</v>
      </c>
      <c r="AQ148" s="300" t="s">
        <v>140</v>
      </c>
      <c r="AR148" s="300" t="s">
        <v>140</v>
      </c>
      <c r="AS148" s="300" t="s">
        <v>140</v>
      </c>
      <c r="AT148" s="300" t="s">
        <v>140</v>
      </c>
      <c r="AU148" s="300" t="s">
        <v>140</v>
      </c>
    </row>
    <row r="149" spans="1:47" x14ac:dyDescent="0.2">
      <c r="A149" s="112">
        <v>2</v>
      </c>
      <c r="B149" s="113">
        <v>2</v>
      </c>
      <c r="C149" s="94">
        <v>0</v>
      </c>
      <c r="D149" s="115">
        <v>15</v>
      </c>
      <c r="E149" s="306">
        <v>2540</v>
      </c>
      <c r="F149" s="96">
        <v>2355</v>
      </c>
      <c r="G149" s="96" t="s">
        <v>355</v>
      </c>
      <c r="H149" s="96" t="s">
        <v>140</v>
      </c>
      <c r="I149" s="110" t="s">
        <v>113</v>
      </c>
      <c r="J149" s="118">
        <v>0</v>
      </c>
      <c r="K149" s="118"/>
      <c r="L149" s="118"/>
      <c r="M149" s="119">
        <v>0</v>
      </c>
      <c r="N149" s="120">
        <v>0</v>
      </c>
      <c r="O149" s="307">
        <v>0</v>
      </c>
      <c r="P149" s="122">
        <v>13</v>
      </c>
      <c r="Q149" s="307">
        <v>13</v>
      </c>
      <c r="R149" s="122">
        <v>0</v>
      </c>
      <c r="S149" s="104">
        <v>0</v>
      </c>
      <c r="T149" s="120">
        <v>19</v>
      </c>
      <c r="U149" s="120">
        <v>0</v>
      </c>
      <c r="V149" s="308">
        <v>32</v>
      </c>
      <c r="W149" s="120">
        <v>0</v>
      </c>
      <c r="X149" s="310">
        <v>19</v>
      </c>
      <c r="Y149" s="121">
        <v>32</v>
      </c>
      <c r="Z149" s="104">
        <v>0</v>
      </c>
      <c r="AA149" s="125">
        <v>0</v>
      </c>
      <c r="AC149" s="126">
        <v>0</v>
      </c>
      <c r="AD149" s="127">
        <v>0</v>
      </c>
      <c r="AE149" s="125">
        <v>0</v>
      </c>
      <c r="AG149" s="299" t="s">
        <v>356</v>
      </c>
      <c r="AH149" s="299" t="s">
        <v>357</v>
      </c>
      <c r="AI149" s="299" t="s">
        <v>140</v>
      </c>
      <c r="AJ149" s="299" t="s">
        <v>140</v>
      </c>
      <c r="AK149" s="299" t="s">
        <v>140</v>
      </c>
      <c r="AL149" s="300" t="s">
        <v>140</v>
      </c>
      <c r="AM149" s="300" t="s">
        <v>140</v>
      </c>
      <c r="AN149" s="300" t="s">
        <v>140</v>
      </c>
      <c r="AO149" s="300" t="s">
        <v>358</v>
      </c>
      <c r="AQ149" s="300" t="s">
        <v>140</v>
      </c>
      <c r="AR149" s="300" t="s">
        <v>140</v>
      </c>
      <c r="AS149" s="300">
        <v>12</v>
      </c>
      <c r="AT149" s="300" t="s">
        <v>140</v>
      </c>
      <c r="AU149" s="300" t="s">
        <v>140</v>
      </c>
    </row>
    <row r="150" spans="1:47" x14ac:dyDescent="0.2">
      <c r="A150" s="112">
        <v>2</v>
      </c>
      <c r="B150" s="113">
        <v>2</v>
      </c>
      <c r="C150" s="94">
        <v>0</v>
      </c>
      <c r="D150" s="115">
        <v>15</v>
      </c>
      <c r="E150" s="306">
        <v>2540</v>
      </c>
      <c r="F150" s="96">
        <v>2366</v>
      </c>
      <c r="G150" s="96" t="s">
        <v>140</v>
      </c>
      <c r="H150" s="96" t="s">
        <v>26</v>
      </c>
      <c r="I150" s="110" t="s">
        <v>359</v>
      </c>
      <c r="J150" s="118">
        <v>0</v>
      </c>
      <c r="K150" s="118"/>
      <c r="L150" s="118"/>
      <c r="M150" s="119">
        <v>0</v>
      </c>
      <c r="N150" s="120">
        <v>34</v>
      </c>
      <c r="O150" s="307">
        <v>34</v>
      </c>
      <c r="P150" s="122">
        <v>0</v>
      </c>
      <c r="Q150" s="307">
        <v>34</v>
      </c>
      <c r="R150" s="122">
        <v>0</v>
      </c>
      <c r="S150" s="104">
        <v>0</v>
      </c>
      <c r="T150" s="120">
        <v>0</v>
      </c>
      <c r="U150" s="120">
        <v>0</v>
      </c>
      <c r="V150" s="308">
        <v>34</v>
      </c>
      <c r="W150" s="309">
        <v>0</v>
      </c>
      <c r="X150" s="310">
        <v>0</v>
      </c>
      <c r="Y150" s="121">
        <v>34</v>
      </c>
      <c r="Z150" s="104">
        <v>12</v>
      </c>
      <c r="AA150" s="125">
        <v>0.35294117647058826</v>
      </c>
      <c r="AC150" s="126">
        <v>0</v>
      </c>
      <c r="AD150" s="127">
        <v>0</v>
      </c>
      <c r="AE150" s="125">
        <v>1</v>
      </c>
      <c r="AG150" s="299" t="s">
        <v>140</v>
      </c>
      <c r="AH150" s="299" t="s">
        <v>140</v>
      </c>
      <c r="AI150" s="299" t="s">
        <v>140</v>
      </c>
      <c r="AJ150" s="299" t="s">
        <v>360</v>
      </c>
      <c r="AK150" s="299" t="s">
        <v>140</v>
      </c>
      <c r="AL150" s="300" t="s">
        <v>140</v>
      </c>
      <c r="AM150" s="300" t="s">
        <v>140</v>
      </c>
      <c r="AN150" s="300" t="s">
        <v>140</v>
      </c>
      <c r="AO150" s="300" t="s">
        <v>140</v>
      </c>
      <c r="AQ150" s="300" t="s">
        <v>140</v>
      </c>
      <c r="AR150" s="300">
        <v>90</v>
      </c>
      <c r="AS150" s="300" t="s">
        <v>140</v>
      </c>
      <c r="AT150" s="300" t="s">
        <v>140</v>
      </c>
      <c r="AU150" s="300">
        <v>3</v>
      </c>
    </row>
    <row r="151" spans="1:47" x14ac:dyDescent="0.2">
      <c r="A151" s="112">
        <v>2</v>
      </c>
      <c r="B151" s="113">
        <v>2</v>
      </c>
      <c r="C151" s="94">
        <v>0</v>
      </c>
      <c r="D151" s="115">
        <v>15</v>
      </c>
      <c r="E151" s="306">
        <v>2540</v>
      </c>
      <c r="F151" s="96">
        <v>2371</v>
      </c>
      <c r="G151" s="96" t="s">
        <v>140</v>
      </c>
      <c r="H151" s="96" t="s">
        <v>26</v>
      </c>
      <c r="I151" s="110" t="s">
        <v>361</v>
      </c>
      <c r="J151" s="118">
        <v>0</v>
      </c>
      <c r="K151" s="118"/>
      <c r="L151" s="118"/>
      <c r="M151" s="119">
        <v>0</v>
      </c>
      <c r="N151" s="120">
        <v>20</v>
      </c>
      <c r="O151" s="307">
        <v>20</v>
      </c>
      <c r="P151" s="122">
        <v>0</v>
      </c>
      <c r="Q151" s="307">
        <v>20</v>
      </c>
      <c r="R151" s="122">
        <v>0</v>
      </c>
      <c r="S151" s="104">
        <v>0</v>
      </c>
      <c r="T151" s="120">
        <v>0</v>
      </c>
      <c r="U151" s="120">
        <v>0</v>
      </c>
      <c r="V151" s="308">
        <v>20</v>
      </c>
      <c r="W151" s="309">
        <v>0</v>
      </c>
      <c r="X151" s="310">
        <v>0</v>
      </c>
      <c r="Y151" s="121">
        <v>20</v>
      </c>
      <c r="Z151" s="104">
        <v>6</v>
      </c>
      <c r="AA151" s="125">
        <v>0.3</v>
      </c>
      <c r="AC151" s="126">
        <v>0</v>
      </c>
      <c r="AD151" s="127">
        <v>0</v>
      </c>
      <c r="AE151" s="125">
        <v>1</v>
      </c>
      <c r="AG151" s="299" t="s">
        <v>140</v>
      </c>
      <c r="AH151" s="299" t="s">
        <v>140</v>
      </c>
      <c r="AI151" s="299" t="s">
        <v>140</v>
      </c>
      <c r="AJ151" s="299" t="s">
        <v>362</v>
      </c>
      <c r="AK151" s="299" t="s">
        <v>140</v>
      </c>
      <c r="AL151" s="300" t="s">
        <v>140</v>
      </c>
      <c r="AM151" s="300" t="s">
        <v>140</v>
      </c>
      <c r="AN151" s="300" t="s">
        <v>140</v>
      </c>
      <c r="AO151" s="300" t="s">
        <v>140</v>
      </c>
      <c r="AQ151" s="300" t="s">
        <v>140</v>
      </c>
      <c r="AR151" s="300">
        <v>90</v>
      </c>
      <c r="AS151" s="300" t="s">
        <v>140</v>
      </c>
      <c r="AT151" s="300" t="s">
        <v>140</v>
      </c>
      <c r="AU151" s="300">
        <v>3</v>
      </c>
    </row>
    <row r="152" spans="1:47" s="88" customFormat="1" x14ac:dyDescent="0.2">
      <c r="A152" s="112">
        <v>2</v>
      </c>
      <c r="B152" s="113">
        <v>2</v>
      </c>
      <c r="C152" s="94">
        <v>0</v>
      </c>
      <c r="D152" s="115">
        <v>11</v>
      </c>
      <c r="E152" s="306">
        <v>2540</v>
      </c>
      <c r="F152" s="96">
        <v>370</v>
      </c>
      <c r="G152" s="96" t="s">
        <v>140</v>
      </c>
      <c r="H152" s="96" t="s">
        <v>26</v>
      </c>
      <c r="I152" s="110" t="s">
        <v>363</v>
      </c>
      <c r="J152" s="118">
        <v>0</v>
      </c>
      <c r="K152" s="118"/>
      <c r="L152" s="118"/>
      <c r="M152" s="119">
        <v>0</v>
      </c>
      <c r="N152" s="120">
        <v>84</v>
      </c>
      <c r="O152" s="307">
        <v>84</v>
      </c>
      <c r="P152" s="122">
        <v>0</v>
      </c>
      <c r="Q152" s="307">
        <v>84</v>
      </c>
      <c r="R152" s="122">
        <v>0</v>
      </c>
      <c r="S152" s="104">
        <v>0</v>
      </c>
      <c r="T152" s="120">
        <v>0</v>
      </c>
      <c r="U152" s="120">
        <v>0</v>
      </c>
      <c r="V152" s="308">
        <v>84</v>
      </c>
      <c r="W152" s="120">
        <v>0</v>
      </c>
      <c r="X152" s="310">
        <v>0</v>
      </c>
      <c r="Y152" s="121">
        <v>84</v>
      </c>
      <c r="Z152" s="104">
        <v>22</v>
      </c>
      <c r="AA152" s="125">
        <v>0.26190476190476192</v>
      </c>
      <c r="AB152"/>
      <c r="AC152" s="126">
        <v>0</v>
      </c>
      <c r="AD152" s="127">
        <v>0</v>
      </c>
      <c r="AE152" s="125">
        <v>1</v>
      </c>
      <c r="AF152"/>
      <c r="AG152" s="299" t="s">
        <v>140</v>
      </c>
      <c r="AH152" s="299" t="s">
        <v>140</v>
      </c>
      <c r="AI152" s="299" t="s">
        <v>140</v>
      </c>
      <c r="AJ152" s="299" t="s">
        <v>364</v>
      </c>
      <c r="AK152" s="299" t="s">
        <v>140</v>
      </c>
      <c r="AL152" s="300" t="s">
        <v>140</v>
      </c>
      <c r="AM152" s="300" t="s">
        <v>140</v>
      </c>
      <c r="AN152" s="300" t="s">
        <v>140</v>
      </c>
      <c r="AO152" s="300" t="s">
        <v>140</v>
      </c>
      <c r="AP152"/>
      <c r="AQ152" s="300" t="s">
        <v>140</v>
      </c>
      <c r="AR152" s="300">
        <v>120</v>
      </c>
      <c r="AS152" s="300" t="s">
        <v>140</v>
      </c>
      <c r="AT152" s="300" t="s">
        <v>140</v>
      </c>
      <c r="AU152" s="300">
        <v>5</v>
      </c>
    </row>
    <row r="153" spans="1:47" x14ac:dyDescent="0.2">
      <c r="A153" s="112">
        <v>2</v>
      </c>
      <c r="B153" s="113">
        <v>2</v>
      </c>
      <c r="C153" s="94">
        <v>0</v>
      </c>
      <c r="D153" s="115">
        <v>11</v>
      </c>
      <c r="E153" s="306">
        <v>2540</v>
      </c>
      <c r="F153" s="96">
        <v>3002</v>
      </c>
      <c r="G153" s="96" t="s">
        <v>140</v>
      </c>
      <c r="H153" s="96" t="s">
        <v>20</v>
      </c>
      <c r="I153" s="110" t="s">
        <v>365</v>
      </c>
      <c r="J153" s="118">
        <v>0</v>
      </c>
      <c r="K153" s="118"/>
      <c r="L153" s="118"/>
      <c r="M153" s="119">
        <v>0</v>
      </c>
      <c r="N153" s="120">
        <v>0</v>
      </c>
      <c r="O153" s="307">
        <v>0</v>
      </c>
      <c r="P153" s="122">
        <v>0</v>
      </c>
      <c r="Q153" s="307">
        <v>0</v>
      </c>
      <c r="R153" s="122">
        <v>0</v>
      </c>
      <c r="S153" s="104">
        <v>0</v>
      </c>
      <c r="T153" s="120">
        <v>29</v>
      </c>
      <c r="U153" s="120">
        <v>0</v>
      </c>
      <c r="V153" s="308">
        <v>29</v>
      </c>
      <c r="W153" s="120">
        <v>20</v>
      </c>
      <c r="X153" s="310">
        <v>49</v>
      </c>
      <c r="Y153" s="121">
        <v>49</v>
      </c>
      <c r="Z153" s="104">
        <v>0</v>
      </c>
      <c r="AA153" s="125">
        <v>0</v>
      </c>
      <c r="AC153" s="126">
        <v>0</v>
      </c>
      <c r="AD153" s="127">
        <v>0</v>
      </c>
      <c r="AE153" s="125">
        <v>0</v>
      </c>
      <c r="AG153" s="299" t="s">
        <v>140</v>
      </c>
      <c r="AH153" s="299" t="s">
        <v>140</v>
      </c>
      <c r="AI153" s="299" t="s">
        <v>140</v>
      </c>
      <c r="AJ153" s="299" t="s">
        <v>140</v>
      </c>
      <c r="AK153" s="299" t="s">
        <v>140</v>
      </c>
      <c r="AL153" s="300" t="s">
        <v>366</v>
      </c>
      <c r="AM153" s="300" t="s">
        <v>367</v>
      </c>
      <c r="AN153" s="300" t="s">
        <v>368</v>
      </c>
      <c r="AO153" s="300" t="s">
        <v>140</v>
      </c>
      <c r="AQ153" s="300" t="s">
        <v>140</v>
      </c>
      <c r="AR153" s="300" t="s">
        <v>140</v>
      </c>
      <c r="AS153" s="300" t="s">
        <v>140</v>
      </c>
      <c r="AT153" s="300" t="s">
        <v>140</v>
      </c>
      <c r="AU153" s="300" t="s">
        <v>140</v>
      </c>
    </row>
    <row r="154" spans="1:47" x14ac:dyDescent="0.2">
      <c r="A154" s="112">
        <v>2</v>
      </c>
      <c r="B154" s="113">
        <v>2</v>
      </c>
      <c r="C154" s="94">
        <v>0</v>
      </c>
      <c r="D154" s="115">
        <v>15</v>
      </c>
      <c r="E154" s="306">
        <v>2540</v>
      </c>
      <c r="F154" s="96">
        <v>458</v>
      </c>
      <c r="G154" s="96" t="s">
        <v>140</v>
      </c>
      <c r="H154" s="96" t="s">
        <v>319</v>
      </c>
      <c r="I154" s="110" t="s">
        <v>369</v>
      </c>
      <c r="J154" s="118">
        <v>0</v>
      </c>
      <c r="K154" s="118"/>
      <c r="L154" s="118"/>
      <c r="M154" s="119">
        <v>0</v>
      </c>
      <c r="N154" s="120">
        <v>0</v>
      </c>
      <c r="O154" s="307">
        <v>0</v>
      </c>
      <c r="P154" s="122">
        <v>0</v>
      </c>
      <c r="Q154" s="307">
        <v>0</v>
      </c>
      <c r="R154" s="122">
        <v>0</v>
      </c>
      <c r="S154" s="104">
        <v>0</v>
      </c>
      <c r="T154" s="120">
        <v>0</v>
      </c>
      <c r="U154" s="120">
        <v>0</v>
      </c>
      <c r="V154" s="308">
        <v>0</v>
      </c>
      <c r="W154" s="120">
        <v>15</v>
      </c>
      <c r="X154" s="310">
        <v>15</v>
      </c>
      <c r="Y154" s="121">
        <v>15</v>
      </c>
      <c r="Z154" s="104">
        <v>0</v>
      </c>
      <c r="AA154" s="125">
        <v>0</v>
      </c>
      <c r="AC154" s="126">
        <v>0</v>
      </c>
      <c r="AD154" s="127">
        <v>0</v>
      </c>
      <c r="AE154" s="125">
        <v>0</v>
      </c>
      <c r="AG154" s="299" t="s">
        <v>140</v>
      </c>
      <c r="AH154" s="299" t="s">
        <v>140</v>
      </c>
      <c r="AI154" s="299" t="s">
        <v>140</v>
      </c>
      <c r="AJ154" s="299" t="s">
        <v>140</v>
      </c>
      <c r="AK154" s="299" t="s">
        <v>140</v>
      </c>
      <c r="AL154" s="300" t="s">
        <v>140</v>
      </c>
      <c r="AM154" s="300" t="s">
        <v>370</v>
      </c>
      <c r="AN154" s="300" t="s">
        <v>140</v>
      </c>
      <c r="AO154" s="300" t="s">
        <v>140</v>
      </c>
      <c r="AQ154" s="300" t="s">
        <v>140</v>
      </c>
      <c r="AR154" s="300" t="s">
        <v>140</v>
      </c>
      <c r="AS154" s="300" t="s">
        <v>140</v>
      </c>
      <c r="AT154" s="300" t="s">
        <v>140</v>
      </c>
      <c r="AU154" s="300" t="s">
        <v>140</v>
      </c>
    </row>
    <row r="155" spans="1:47" s="88" customFormat="1" x14ac:dyDescent="0.2">
      <c r="A155" s="336"/>
      <c r="B155" s="338">
        <v>2600</v>
      </c>
      <c r="C155" s="338">
        <v>3</v>
      </c>
      <c r="D155" s="339" t="s">
        <v>140</v>
      </c>
      <c r="E155" s="338"/>
      <c r="F155" s="338"/>
      <c r="G155" s="340"/>
      <c r="H155" s="340" t="s">
        <v>140</v>
      </c>
      <c r="I155" s="341" t="s">
        <v>114</v>
      </c>
      <c r="J155" s="342">
        <v>0</v>
      </c>
      <c r="K155" s="342"/>
      <c r="L155" s="342"/>
      <c r="M155" s="343">
        <v>1073</v>
      </c>
      <c r="N155" s="344">
        <v>538</v>
      </c>
      <c r="O155" s="345">
        <v>1611</v>
      </c>
      <c r="P155" s="346">
        <v>196</v>
      </c>
      <c r="Q155" s="345">
        <v>1807</v>
      </c>
      <c r="R155" s="346">
        <v>6</v>
      </c>
      <c r="S155" s="347">
        <v>105</v>
      </c>
      <c r="T155" s="347">
        <v>115</v>
      </c>
      <c r="U155" s="347">
        <v>0</v>
      </c>
      <c r="V155" s="348">
        <v>2033</v>
      </c>
      <c r="W155" s="347">
        <v>51</v>
      </c>
      <c r="X155" s="349">
        <v>277</v>
      </c>
      <c r="Y155" s="384">
        <v>2084</v>
      </c>
      <c r="Z155" s="347">
        <v>405</v>
      </c>
      <c r="AA155" s="350">
        <v>0.2241283895960155</v>
      </c>
      <c r="AB155"/>
      <c r="AC155" s="351">
        <v>0</v>
      </c>
      <c r="AD155" s="352">
        <v>0.6660459342023588</v>
      </c>
      <c r="AE155" s="350">
        <v>0.3339540657976412</v>
      </c>
      <c r="AF155"/>
      <c r="AG155" s="267"/>
      <c r="AH155" s="267"/>
      <c r="AI155" s="268"/>
      <c r="AJ155" s="268"/>
      <c r="AK155" s="268"/>
      <c r="AL155" s="269"/>
      <c r="AM155" s="269"/>
      <c r="AN155" s="269"/>
      <c r="AO155" s="269"/>
      <c r="AP155"/>
      <c r="AQ155" s="269"/>
      <c r="AR155" s="269"/>
      <c r="AS155" s="269"/>
      <c r="AT155" s="269"/>
      <c r="AU155" s="269"/>
    </row>
    <row r="156" spans="1:47" s="88" customFormat="1" x14ac:dyDescent="0.2">
      <c r="A156" s="112">
        <v>3</v>
      </c>
      <c r="B156" s="113">
        <v>3</v>
      </c>
      <c r="C156" s="94">
        <v>0</v>
      </c>
      <c r="D156" s="115">
        <v>11</v>
      </c>
      <c r="E156" s="306">
        <v>2600</v>
      </c>
      <c r="F156" s="96">
        <v>2300</v>
      </c>
      <c r="G156" s="96" t="s">
        <v>25</v>
      </c>
      <c r="H156" s="96" t="s">
        <v>26</v>
      </c>
      <c r="I156" s="110" t="s">
        <v>371</v>
      </c>
      <c r="J156" s="118">
        <v>0</v>
      </c>
      <c r="K156" s="118"/>
      <c r="L156" s="118"/>
      <c r="M156" s="119">
        <v>1073</v>
      </c>
      <c r="N156" s="120">
        <v>415</v>
      </c>
      <c r="O156" s="307">
        <v>1488</v>
      </c>
      <c r="P156" s="122">
        <v>189</v>
      </c>
      <c r="Q156" s="307">
        <v>1677</v>
      </c>
      <c r="R156" s="122">
        <v>0</v>
      </c>
      <c r="S156" s="104">
        <v>105</v>
      </c>
      <c r="T156" s="120">
        <v>52</v>
      </c>
      <c r="U156" s="120">
        <v>0</v>
      </c>
      <c r="V156" s="308">
        <v>1834</v>
      </c>
      <c r="W156" s="120">
        <v>1</v>
      </c>
      <c r="X156" s="310">
        <v>158</v>
      </c>
      <c r="Y156" s="121">
        <v>1835</v>
      </c>
      <c r="Z156" s="104">
        <v>382</v>
      </c>
      <c r="AA156" s="125">
        <v>0.22778771615980919</v>
      </c>
      <c r="AB156"/>
      <c r="AC156" s="126">
        <v>0</v>
      </c>
      <c r="AD156" s="127">
        <v>0.72110215053763438</v>
      </c>
      <c r="AE156" s="125">
        <v>0.27889784946236557</v>
      </c>
      <c r="AF156"/>
      <c r="AG156" s="299" t="s">
        <v>372</v>
      </c>
      <c r="AH156" s="299" t="s">
        <v>373</v>
      </c>
      <c r="AI156" s="299" t="s">
        <v>374</v>
      </c>
      <c r="AJ156" s="299" t="s">
        <v>375</v>
      </c>
      <c r="AK156" s="299" t="s">
        <v>376</v>
      </c>
      <c r="AL156" s="300" t="s">
        <v>140</v>
      </c>
      <c r="AM156" s="300" t="s">
        <v>140</v>
      </c>
      <c r="AN156" s="300" t="s">
        <v>140</v>
      </c>
      <c r="AO156" s="300" t="s">
        <v>377</v>
      </c>
      <c r="AP156"/>
      <c r="AQ156" s="300">
        <v>180</v>
      </c>
      <c r="AR156" s="300">
        <v>90</v>
      </c>
      <c r="AS156" s="300">
        <v>12</v>
      </c>
      <c r="AT156" s="300">
        <v>6</v>
      </c>
      <c r="AU156" s="300">
        <v>3</v>
      </c>
    </row>
    <row r="157" spans="1:47" s="88" customFormat="1" x14ac:dyDescent="0.2">
      <c r="A157" s="112">
        <v>3</v>
      </c>
      <c r="B157" s="113">
        <v>3</v>
      </c>
      <c r="C157" s="94">
        <v>0</v>
      </c>
      <c r="D157" s="115">
        <v>11</v>
      </c>
      <c r="E157" s="306">
        <v>2600</v>
      </c>
      <c r="F157" s="96">
        <v>2313</v>
      </c>
      <c r="G157" s="96" t="s">
        <v>140</v>
      </c>
      <c r="H157" s="96" t="s">
        <v>140</v>
      </c>
      <c r="I157" s="110" t="s">
        <v>378</v>
      </c>
      <c r="J157" s="118">
        <v>0</v>
      </c>
      <c r="K157" s="98">
        <v>0</v>
      </c>
      <c r="L157" s="98">
        <v>0</v>
      </c>
      <c r="M157" s="99">
        <v>0</v>
      </c>
      <c r="N157" s="100">
        <v>47</v>
      </c>
      <c r="O157" s="303">
        <v>47</v>
      </c>
      <c r="P157" s="102">
        <v>0</v>
      </c>
      <c r="Q157" s="303">
        <v>47</v>
      </c>
      <c r="R157" s="102">
        <v>0</v>
      </c>
      <c r="S157" s="103">
        <v>0</v>
      </c>
      <c r="T157" s="100">
        <v>0</v>
      </c>
      <c r="U157" s="120">
        <v>0</v>
      </c>
      <c r="V157" s="304">
        <v>47</v>
      </c>
      <c r="W157" s="311">
        <v>0</v>
      </c>
      <c r="X157" s="305">
        <v>0</v>
      </c>
      <c r="Y157" s="101">
        <v>47</v>
      </c>
      <c r="Z157" s="104">
        <v>9</v>
      </c>
      <c r="AA157" s="125">
        <v>0.19148936170212766</v>
      </c>
      <c r="AB157"/>
      <c r="AC157" s="126">
        <v>0</v>
      </c>
      <c r="AD157" s="127">
        <v>0</v>
      </c>
      <c r="AE157" s="125">
        <v>1</v>
      </c>
      <c r="AF157"/>
      <c r="AG157" s="299" t="s">
        <v>140</v>
      </c>
      <c r="AH157" s="299" t="s">
        <v>140</v>
      </c>
      <c r="AI157" s="299" t="s">
        <v>140</v>
      </c>
      <c r="AJ157" s="299" t="s">
        <v>140</v>
      </c>
      <c r="AK157" s="299" t="s">
        <v>140</v>
      </c>
      <c r="AL157" s="300" t="s">
        <v>140</v>
      </c>
      <c r="AM157" s="300" t="s">
        <v>140</v>
      </c>
      <c r="AN157" s="300" t="s">
        <v>140</v>
      </c>
      <c r="AO157" s="300" t="s">
        <v>140</v>
      </c>
      <c r="AP157"/>
      <c r="AQ157" s="300" t="s">
        <v>140</v>
      </c>
      <c r="AR157" s="300" t="s">
        <v>140</v>
      </c>
      <c r="AS157" s="300" t="s">
        <v>140</v>
      </c>
      <c r="AT157" s="300" t="s">
        <v>140</v>
      </c>
      <c r="AU157" s="300" t="s">
        <v>140</v>
      </c>
    </row>
    <row r="158" spans="1:47" x14ac:dyDescent="0.2">
      <c r="A158" s="112">
        <v>3</v>
      </c>
      <c r="B158" s="113">
        <v>3</v>
      </c>
      <c r="C158" s="94">
        <v>0</v>
      </c>
      <c r="D158" s="115">
        <v>11</v>
      </c>
      <c r="E158" s="306">
        <v>2600</v>
      </c>
      <c r="F158" s="96">
        <v>2315</v>
      </c>
      <c r="G158" s="96" t="s">
        <v>140</v>
      </c>
      <c r="H158" s="96" t="s">
        <v>140</v>
      </c>
      <c r="I158" s="110" t="s">
        <v>379</v>
      </c>
      <c r="J158" s="118">
        <v>0</v>
      </c>
      <c r="K158" s="118">
        <v>0</v>
      </c>
      <c r="L158" s="118">
        <v>0</v>
      </c>
      <c r="M158" s="119">
        <v>0</v>
      </c>
      <c r="N158" s="120">
        <v>21</v>
      </c>
      <c r="O158" s="307">
        <v>21</v>
      </c>
      <c r="P158" s="122">
        <v>0</v>
      </c>
      <c r="Q158" s="307">
        <v>21</v>
      </c>
      <c r="R158" s="122">
        <v>0</v>
      </c>
      <c r="S158" s="104">
        <v>0</v>
      </c>
      <c r="T158" s="120">
        <v>0</v>
      </c>
      <c r="U158" s="120">
        <v>0</v>
      </c>
      <c r="V158" s="308">
        <v>21</v>
      </c>
      <c r="W158" s="309">
        <v>0</v>
      </c>
      <c r="X158" s="310">
        <v>0</v>
      </c>
      <c r="Y158" s="121">
        <v>21</v>
      </c>
      <c r="Z158" s="104">
        <v>6</v>
      </c>
      <c r="AA158" s="125">
        <v>0.2857142857142857</v>
      </c>
      <c r="AC158" s="126">
        <v>0</v>
      </c>
      <c r="AD158" s="127">
        <v>0</v>
      </c>
      <c r="AE158" s="125">
        <v>1</v>
      </c>
      <c r="AG158" s="299" t="s">
        <v>140</v>
      </c>
      <c r="AH158" s="299" t="s">
        <v>140</v>
      </c>
      <c r="AI158" s="299" t="s">
        <v>140</v>
      </c>
      <c r="AJ158" s="299" t="s">
        <v>140</v>
      </c>
      <c r="AK158" s="299" t="s">
        <v>140</v>
      </c>
      <c r="AL158" s="300" t="s">
        <v>140</v>
      </c>
      <c r="AM158" s="300" t="s">
        <v>140</v>
      </c>
      <c r="AN158" s="300" t="s">
        <v>140</v>
      </c>
      <c r="AO158" s="300" t="s">
        <v>140</v>
      </c>
      <c r="AQ158" s="300" t="s">
        <v>140</v>
      </c>
      <c r="AR158" s="300" t="s">
        <v>140</v>
      </c>
      <c r="AS158" s="300" t="s">
        <v>140</v>
      </c>
      <c r="AT158" s="300" t="s">
        <v>140</v>
      </c>
      <c r="AU158" s="300" t="s">
        <v>140</v>
      </c>
    </row>
    <row r="159" spans="1:47" x14ac:dyDescent="0.2">
      <c r="A159" s="112">
        <v>3</v>
      </c>
      <c r="B159" s="113">
        <v>3</v>
      </c>
      <c r="C159" s="94">
        <v>0</v>
      </c>
      <c r="D159" s="115">
        <v>11</v>
      </c>
      <c r="E159" s="306">
        <v>2600</v>
      </c>
      <c r="F159" s="96">
        <v>2317</v>
      </c>
      <c r="G159" s="96" t="s">
        <v>140</v>
      </c>
      <c r="H159" s="96" t="s">
        <v>140</v>
      </c>
      <c r="I159" s="110" t="s">
        <v>380</v>
      </c>
      <c r="J159" s="118">
        <v>0</v>
      </c>
      <c r="K159" s="118">
        <v>0</v>
      </c>
      <c r="L159" s="118">
        <v>0</v>
      </c>
      <c r="M159" s="119">
        <v>0</v>
      </c>
      <c r="N159" s="120">
        <v>18</v>
      </c>
      <c r="O159" s="307">
        <v>18</v>
      </c>
      <c r="P159" s="122">
        <v>0</v>
      </c>
      <c r="Q159" s="307">
        <v>18</v>
      </c>
      <c r="R159" s="122">
        <v>2</v>
      </c>
      <c r="S159" s="104">
        <v>0</v>
      </c>
      <c r="T159" s="120">
        <v>0</v>
      </c>
      <c r="U159" s="120">
        <v>0</v>
      </c>
      <c r="V159" s="308">
        <v>20</v>
      </c>
      <c r="W159" s="309">
        <v>0</v>
      </c>
      <c r="X159" s="310">
        <v>2</v>
      </c>
      <c r="Y159" s="121">
        <v>20</v>
      </c>
      <c r="Z159" s="104">
        <v>1</v>
      </c>
      <c r="AA159" s="125">
        <v>5.5555555555555552E-2</v>
      </c>
      <c r="AC159" s="126">
        <v>0</v>
      </c>
      <c r="AD159" s="127">
        <v>0</v>
      </c>
      <c r="AE159" s="125">
        <v>1</v>
      </c>
      <c r="AG159" s="299" t="s">
        <v>140</v>
      </c>
      <c r="AH159" s="299" t="s">
        <v>140</v>
      </c>
      <c r="AI159" s="299" t="s">
        <v>140</v>
      </c>
      <c r="AJ159" s="299" t="s">
        <v>140</v>
      </c>
      <c r="AK159" s="299" t="s">
        <v>140</v>
      </c>
      <c r="AL159" s="300" t="s">
        <v>140</v>
      </c>
      <c r="AM159" s="300" t="s">
        <v>140</v>
      </c>
      <c r="AN159" s="300" t="s">
        <v>140</v>
      </c>
      <c r="AO159" s="300" t="s">
        <v>140</v>
      </c>
      <c r="AQ159" s="300" t="s">
        <v>140</v>
      </c>
      <c r="AR159" s="300" t="s">
        <v>140</v>
      </c>
      <c r="AS159" s="300" t="s">
        <v>140</v>
      </c>
      <c r="AT159" s="300" t="s">
        <v>140</v>
      </c>
      <c r="AU159" s="300" t="s">
        <v>140</v>
      </c>
    </row>
    <row r="160" spans="1:47" s="88" customFormat="1" x14ac:dyDescent="0.2">
      <c r="A160" s="112">
        <v>3</v>
      </c>
      <c r="B160" s="113">
        <v>3</v>
      </c>
      <c r="C160" s="94">
        <v>0</v>
      </c>
      <c r="D160" s="115">
        <v>11</v>
      </c>
      <c r="E160" s="306">
        <v>2600</v>
      </c>
      <c r="F160" s="96">
        <v>2318</v>
      </c>
      <c r="G160" s="96" t="s">
        <v>140</v>
      </c>
      <c r="H160" s="96" t="s">
        <v>140</v>
      </c>
      <c r="I160" s="110" t="s">
        <v>381</v>
      </c>
      <c r="J160" s="118">
        <v>0</v>
      </c>
      <c r="K160" s="118"/>
      <c r="L160" s="118"/>
      <c r="M160" s="119">
        <v>0</v>
      </c>
      <c r="N160" s="120">
        <v>9</v>
      </c>
      <c r="O160" s="307">
        <v>9</v>
      </c>
      <c r="P160" s="122">
        <v>0</v>
      </c>
      <c r="Q160" s="307">
        <v>9</v>
      </c>
      <c r="R160" s="122">
        <v>3</v>
      </c>
      <c r="S160" s="104">
        <v>0</v>
      </c>
      <c r="T160" s="120">
        <v>0</v>
      </c>
      <c r="U160" s="120">
        <v>0</v>
      </c>
      <c r="V160" s="308">
        <v>12</v>
      </c>
      <c r="W160" s="309">
        <v>0</v>
      </c>
      <c r="X160" s="310">
        <v>3</v>
      </c>
      <c r="Y160" s="121">
        <v>12</v>
      </c>
      <c r="Z160" s="104">
        <v>2</v>
      </c>
      <c r="AA160" s="125">
        <v>0.22222222222222221</v>
      </c>
      <c r="AB160"/>
      <c r="AC160" s="126">
        <v>0</v>
      </c>
      <c r="AD160" s="127">
        <v>0</v>
      </c>
      <c r="AE160" s="125">
        <v>1</v>
      </c>
      <c r="AF160"/>
      <c r="AG160" s="299" t="s">
        <v>140</v>
      </c>
      <c r="AH160" s="299" t="s">
        <v>140</v>
      </c>
      <c r="AI160" s="299" t="s">
        <v>140</v>
      </c>
      <c r="AJ160" s="299" t="s">
        <v>140</v>
      </c>
      <c r="AK160" s="299" t="s">
        <v>140</v>
      </c>
      <c r="AL160" s="300" t="s">
        <v>140</v>
      </c>
      <c r="AM160" s="300" t="s">
        <v>140</v>
      </c>
      <c r="AN160" s="300" t="s">
        <v>140</v>
      </c>
      <c r="AO160" s="300" t="s">
        <v>140</v>
      </c>
      <c r="AP160"/>
      <c r="AQ160" s="300" t="s">
        <v>140</v>
      </c>
      <c r="AR160" s="300" t="s">
        <v>140</v>
      </c>
      <c r="AS160" s="300" t="s">
        <v>140</v>
      </c>
      <c r="AT160" s="300" t="s">
        <v>140</v>
      </c>
      <c r="AU160" s="300" t="s">
        <v>140</v>
      </c>
    </row>
    <row r="161" spans="1:47" s="88" customFormat="1" x14ac:dyDescent="0.2">
      <c r="A161" s="112">
        <v>3</v>
      </c>
      <c r="B161" s="113">
        <v>3</v>
      </c>
      <c r="C161" s="94">
        <v>0</v>
      </c>
      <c r="D161" s="115">
        <v>11</v>
      </c>
      <c r="E161" s="306">
        <v>2600</v>
      </c>
      <c r="F161" s="96">
        <v>2322</v>
      </c>
      <c r="G161" s="96" t="s">
        <v>140</v>
      </c>
      <c r="H161" s="96" t="s">
        <v>140</v>
      </c>
      <c r="I161" s="110" t="s">
        <v>382</v>
      </c>
      <c r="J161" s="118">
        <v>0</v>
      </c>
      <c r="K161" s="118">
        <v>0</v>
      </c>
      <c r="L161" s="118">
        <v>0</v>
      </c>
      <c r="M161" s="119">
        <v>0</v>
      </c>
      <c r="N161" s="120">
        <v>28</v>
      </c>
      <c r="O161" s="307">
        <v>28</v>
      </c>
      <c r="P161" s="122">
        <v>0</v>
      </c>
      <c r="Q161" s="307">
        <v>28</v>
      </c>
      <c r="R161" s="122">
        <v>1</v>
      </c>
      <c r="S161" s="104">
        <v>0</v>
      </c>
      <c r="T161" s="120">
        <v>0</v>
      </c>
      <c r="U161" s="120">
        <v>0</v>
      </c>
      <c r="V161" s="308">
        <v>29</v>
      </c>
      <c r="W161" s="309">
        <v>0</v>
      </c>
      <c r="X161" s="310">
        <v>1</v>
      </c>
      <c r="Y161" s="121">
        <v>29</v>
      </c>
      <c r="Z161" s="104">
        <v>5</v>
      </c>
      <c r="AA161" s="125">
        <v>0.17857142857142858</v>
      </c>
      <c r="AB161"/>
      <c r="AC161" s="126">
        <v>0</v>
      </c>
      <c r="AD161" s="127">
        <v>0</v>
      </c>
      <c r="AE161" s="125">
        <v>1</v>
      </c>
      <c r="AF161"/>
      <c r="AG161" s="299" t="s">
        <v>140</v>
      </c>
      <c r="AH161" s="299" t="s">
        <v>140</v>
      </c>
      <c r="AI161" s="299" t="s">
        <v>140</v>
      </c>
      <c r="AJ161" s="299" t="s">
        <v>140</v>
      </c>
      <c r="AK161" s="299" t="s">
        <v>140</v>
      </c>
      <c r="AL161" s="300" t="s">
        <v>140</v>
      </c>
      <c r="AM161" s="300" t="s">
        <v>140</v>
      </c>
      <c r="AN161" s="300" t="s">
        <v>140</v>
      </c>
      <c r="AO161" s="300" t="s">
        <v>140</v>
      </c>
      <c r="AP161"/>
      <c r="AQ161" s="300" t="s">
        <v>140</v>
      </c>
      <c r="AR161" s="300" t="s">
        <v>140</v>
      </c>
      <c r="AS161" s="300" t="s">
        <v>140</v>
      </c>
      <c r="AT161" s="300" t="s">
        <v>140</v>
      </c>
      <c r="AU161" s="300" t="s">
        <v>140</v>
      </c>
    </row>
    <row r="162" spans="1:47" x14ac:dyDescent="0.2">
      <c r="A162" s="112">
        <v>3</v>
      </c>
      <c r="B162" s="113">
        <v>3</v>
      </c>
      <c r="C162" s="94">
        <v>0</v>
      </c>
      <c r="D162" s="115">
        <v>11</v>
      </c>
      <c r="E162" s="306">
        <v>2600</v>
      </c>
      <c r="F162" s="96">
        <v>3003</v>
      </c>
      <c r="G162" s="96" t="s">
        <v>140</v>
      </c>
      <c r="H162" s="96" t="s">
        <v>162</v>
      </c>
      <c r="I162" s="110" t="s">
        <v>383</v>
      </c>
      <c r="J162" s="118">
        <v>0</v>
      </c>
      <c r="K162" s="118"/>
      <c r="L162" s="118"/>
      <c r="M162" s="119">
        <v>0</v>
      </c>
      <c r="N162" s="120">
        <v>0</v>
      </c>
      <c r="O162" s="307">
        <v>0</v>
      </c>
      <c r="P162" s="122">
        <v>0</v>
      </c>
      <c r="Q162" s="307">
        <v>0</v>
      </c>
      <c r="R162" s="122">
        <v>0</v>
      </c>
      <c r="S162" s="104">
        <v>0</v>
      </c>
      <c r="T162" s="120">
        <v>0</v>
      </c>
      <c r="U162" s="120">
        <v>0</v>
      </c>
      <c r="V162" s="308">
        <v>0</v>
      </c>
      <c r="W162" s="120">
        <v>33</v>
      </c>
      <c r="X162" s="310">
        <v>33</v>
      </c>
      <c r="Y162" s="121">
        <v>33</v>
      </c>
      <c r="Z162" s="104">
        <v>0</v>
      </c>
      <c r="AA162" s="125">
        <v>0</v>
      </c>
      <c r="AC162" s="126">
        <v>0</v>
      </c>
      <c r="AD162" s="127">
        <v>0</v>
      </c>
      <c r="AE162" s="125">
        <v>0</v>
      </c>
      <c r="AG162" s="299" t="s">
        <v>140</v>
      </c>
      <c r="AH162" s="299" t="s">
        <v>140</v>
      </c>
      <c r="AI162" s="299" t="s">
        <v>140</v>
      </c>
      <c r="AJ162" s="299" t="s">
        <v>140</v>
      </c>
      <c r="AK162" s="299" t="s">
        <v>376</v>
      </c>
      <c r="AL162" s="300" t="s">
        <v>384</v>
      </c>
      <c r="AM162" s="300" t="s">
        <v>140</v>
      </c>
      <c r="AN162" s="300" t="s">
        <v>385</v>
      </c>
      <c r="AO162" s="300" t="s">
        <v>140</v>
      </c>
      <c r="AQ162" s="300" t="s">
        <v>140</v>
      </c>
      <c r="AR162" s="300" t="s">
        <v>140</v>
      </c>
      <c r="AS162" s="300" t="s">
        <v>140</v>
      </c>
      <c r="AT162" s="300" t="s">
        <v>140</v>
      </c>
      <c r="AU162" s="300" t="s">
        <v>140</v>
      </c>
    </row>
    <row r="163" spans="1:47" s="88" customFormat="1" x14ac:dyDescent="0.2">
      <c r="A163" s="112">
        <v>3</v>
      </c>
      <c r="B163" s="113">
        <v>3</v>
      </c>
      <c r="C163" s="94">
        <v>0</v>
      </c>
      <c r="D163" s="115">
        <v>11</v>
      </c>
      <c r="E163" s="306">
        <v>2600</v>
      </c>
      <c r="F163" s="96">
        <v>3004</v>
      </c>
      <c r="G163" s="96" t="s">
        <v>140</v>
      </c>
      <c r="H163" s="96" t="s">
        <v>162</v>
      </c>
      <c r="I163" s="110" t="s">
        <v>386</v>
      </c>
      <c r="J163" s="118">
        <v>0</v>
      </c>
      <c r="K163" s="118"/>
      <c r="L163" s="118"/>
      <c r="M163" s="119">
        <v>0</v>
      </c>
      <c r="N163" s="120">
        <v>0</v>
      </c>
      <c r="O163" s="307">
        <v>0</v>
      </c>
      <c r="P163" s="122">
        <v>0</v>
      </c>
      <c r="Q163" s="307">
        <v>0</v>
      </c>
      <c r="R163" s="122">
        <v>0</v>
      </c>
      <c r="S163" s="104">
        <v>0</v>
      </c>
      <c r="T163" s="120">
        <v>9</v>
      </c>
      <c r="U163" s="120">
        <v>0</v>
      </c>
      <c r="V163" s="308">
        <v>9</v>
      </c>
      <c r="W163" s="120">
        <v>0</v>
      </c>
      <c r="X163" s="310">
        <v>9</v>
      </c>
      <c r="Y163" s="121">
        <v>9</v>
      </c>
      <c r="Z163" s="104">
        <v>0</v>
      </c>
      <c r="AA163" s="125">
        <v>0</v>
      </c>
      <c r="AB163"/>
      <c r="AC163" s="126">
        <v>0</v>
      </c>
      <c r="AD163" s="127">
        <v>0</v>
      </c>
      <c r="AE163" s="125">
        <v>0</v>
      </c>
      <c r="AF163"/>
      <c r="AG163" s="299" t="s">
        <v>140</v>
      </c>
      <c r="AH163" s="299" t="s">
        <v>140</v>
      </c>
      <c r="AI163" s="299" t="s">
        <v>140</v>
      </c>
      <c r="AJ163" s="299" t="s">
        <v>140</v>
      </c>
      <c r="AK163" s="299" t="s">
        <v>376</v>
      </c>
      <c r="AL163" s="300" t="s">
        <v>387</v>
      </c>
      <c r="AM163" s="300" t="s">
        <v>140</v>
      </c>
      <c r="AN163" s="300" t="s">
        <v>140</v>
      </c>
      <c r="AO163" s="300" t="s">
        <v>140</v>
      </c>
      <c r="AP163"/>
      <c r="AQ163" s="300" t="s">
        <v>140</v>
      </c>
      <c r="AR163" s="300" t="s">
        <v>140</v>
      </c>
      <c r="AS163" s="300" t="s">
        <v>140</v>
      </c>
      <c r="AT163" s="300" t="s">
        <v>140</v>
      </c>
      <c r="AU163" s="300" t="s">
        <v>140</v>
      </c>
    </row>
    <row r="164" spans="1:47" x14ac:dyDescent="0.2">
      <c r="A164" s="112">
        <v>3</v>
      </c>
      <c r="B164" s="113">
        <v>3</v>
      </c>
      <c r="C164" s="94">
        <v>0</v>
      </c>
      <c r="D164" s="115">
        <v>11</v>
      </c>
      <c r="E164" s="306">
        <v>2600</v>
      </c>
      <c r="F164" s="96">
        <v>3033</v>
      </c>
      <c r="G164" s="96" t="s">
        <v>140</v>
      </c>
      <c r="H164" s="96" t="s">
        <v>162</v>
      </c>
      <c r="I164" s="110" t="s">
        <v>388</v>
      </c>
      <c r="J164" s="118">
        <v>0</v>
      </c>
      <c r="K164" s="118"/>
      <c r="L164" s="118"/>
      <c r="M164" s="119">
        <v>0</v>
      </c>
      <c r="N164" s="120">
        <v>0</v>
      </c>
      <c r="O164" s="307">
        <v>0</v>
      </c>
      <c r="P164" s="122">
        <v>7</v>
      </c>
      <c r="Q164" s="307">
        <v>7</v>
      </c>
      <c r="R164" s="122">
        <v>0</v>
      </c>
      <c r="S164" s="104">
        <v>0</v>
      </c>
      <c r="T164" s="120">
        <v>0</v>
      </c>
      <c r="U164" s="120">
        <v>0</v>
      </c>
      <c r="V164" s="308">
        <v>7</v>
      </c>
      <c r="W164" s="120">
        <v>0</v>
      </c>
      <c r="X164" s="310">
        <v>0</v>
      </c>
      <c r="Y164" s="121">
        <v>7</v>
      </c>
      <c r="Z164" s="104">
        <v>0</v>
      </c>
      <c r="AA164" s="125">
        <v>0</v>
      </c>
      <c r="AC164" s="126">
        <v>0</v>
      </c>
      <c r="AD164" s="127">
        <v>0</v>
      </c>
      <c r="AE164" s="125">
        <v>0</v>
      </c>
      <c r="AG164" s="299" t="s">
        <v>140</v>
      </c>
      <c r="AH164" s="299" t="s">
        <v>140</v>
      </c>
      <c r="AI164" s="299" t="s">
        <v>140</v>
      </c>
      <c r="AJ164" s="299" t="s">
        <v>140</v>
      </c>
      <c r="AK164" s="299" t="s">
        <v>376</v>
      </c>
      <c r="AL164" s="300" t="s">
        <v>140</v>
      </c>
      <c r="AM164" s="300" t="s">
        <v>140</v>
      </c>
      <c r="AN164" s="300" t="s">
        <v>140</v>
      </c>
      <c r="AO164" s="300" t="s">
        <v>140</v>
      </c>
      <c r="AQ164" s="300" t="s">
        <v>140</v>
      </c>
      <c r="AR164" s="300" t="s">
        <v>140</v>
      </c>
      <c r="AS164" s="300" t="s">
        <v>140</v>
      </c>
      <c r="AT164" s="300" t="s">
        <v>140</v>
      </c>
      <c r="AU164" s="300" t="s">
        <v>140</v>
      </c>
    </row>
    <row r="165" spans="1:47" x14ac:dyDescent="0.2">
      <c r="A165" s="112">
        <v>3</v>
      </c>
      <c r="B165" s="113">
        <v>3</v>
      </c>
      <c r="C165" s="94">
        <v>0</v>
      </c>
      <c r="D165" s="115">
        <v>11</v>
      </c>
      <c r="E165" s="306">
        <v>2600</v>
      </c>
      <c r="F165" s="96">
        <v>3008</v>
      </c>
      <c r="G165" s="96" t="s">
        <v>140</v>
      </c>
      <c r="H165" s="96" t="s">
        <v>20</v>
      </c>
      <c r="I165" s="110" t="s">
        <v>389</v>
      </c>
      <c r="J165" s="118">
        <v>0</v>
      </c>
      <c r="K165" s="118">
        <v>0</v>
      </c>
      <c r="L165" s="118">
        <v>0</v>
      </c>
      <c r="M165" s="119">
        <v>0</v>
      </c>
      <c r="N165" s="120">
        <v>0</v>
      </c>
      <c r="O165" s="307">
        <v>0</v>
      </c>
      <c r="P165" s="122">
        <v>0</v>
      </c>
      <c r="Q165" s="307">
        <v>0</v>
      </c>
      <c r="R165" s="122">
        <v>0</v>
      </c>
      <c r="S165" s="104">
        <v>0</v>
      </c>
      <c r="T165" s="120">
        <v>54</v>
      </c>
      <c r="U165" s="120">
        <v>0</v>
      </c>
      <c r="V165" s="308">
        <v>54</v>
      </c>
      <c r="W165" s="120">
        <v>0</v>
      </c>
      <c r="X165" s="310">
        <v>54</v>
      </c>
      <c r="Y165" s="121">
        <v>54</v>
      </c>
      <c r="Z165" s="104">
        <v>0</v>
      </c>
      <c r="AA165" s="125">
        <v>0</v>
      </c>
      <c r="AC165" s="126">
        <v>0</v>
      </c>
      <c r="AD165" s="127">
        <v>0</v>
      </c>
      <c r="AE165" s="125">
        <v>0</v>
      </c>
      <c r="AG165" s="299" t="s">
        <v>140</v>
      </c>
      <c r="AH165" s="299" t="s">
        <v>140</v>
      </c>
      <c r="AI165" s="299" t="s">
        <v>140</v>
      </c>
      <c r="AJ165" s="299" t="s">
        <v>140</v>
      </c>
      <c r="AK165" s="299" t="s">
        <v>140</v>
      </c>
      <c r="AL165" s="300" t="s">
        <v>390</v>
      </c>
      <c r="AM165" s="300" t="s">
        <v>140</v>
      </c>
      <c r="AN165" s="300" t="s">
        <v>140</v>
      </c>
      <c r="AO165" s="300" t="s">
        <v>140</v>
      </c>
      <c r="AQ165" s="300" t="s">
        <v>140</v>
      </c>
      <c r="AR165" s="300" t="s">
        <v>140</v>
      </c>
      <c r="AS165" s="300" t="s">
        <v>140</v>
      </c>
      <c r="AT165" s="300" t="s">
        <v>140</v>
      </c>
      <c r="AU165" s="300" t="s">
        <v>140</v>
      </c>
    </row>
    <row r="166" spans="1:47" x14ac:dyDescent="0.2">
      <c r="A166" s="112">
        <v>3</v>
      </c>
      <c r="B166" s="113">
        <v>3</v>
      </c>
      <c r="C166" s="94">
        <v>0</v>
      </c>
      <c r="D166" s="115">
        <v>11</v>
      </c>
      <c r="E166" s="306">
        <v>2600</v>
      </c>
      <c r="F166" s="96">
        <v>3020</v>
      </c>
      <c r="G166" s="96" t="s">
        <v>140</v>
      </c>
      <c r="H166" s="96" t="s">
        <v>151</v>
      </c>
      <c r="I166" s="110" t="s">
        <v>391</v>
      </c>
      <c r="J166" s="118">
        <v>0</v>
      </c>
      <c r="K166" s="118"/>
      <c r="L166" s="118"/>
      <c r="M166" s="119">
        <v>0</v>
      </c>
      <c r="N166" s="120">
        <v>0</v>
      </c>
      <c r="O166" s="307">
        <v>0</v>
      </c>
      <c r="P166" s="122">
        <v>0</v>
      </c>
      <c r="Q166" s="307">
        <v>0</v>
      </c>
      <c r="R166" s="122">
        <v>0</v>
      </c>
      <c r="S166" s="104">
        <v>0</v>
      </c>
      <c r="T166" s="120">
        <v>0</v>
      </c>
      <c r="U166" s="120">
        <v>0</v>
      </c>
      <c r="V166" s="308">
        <v>0</v>
      </c>
      <c r="W166" s="120">
        <v>17</v>
      </c>
      <c r="X166" s="310">
        <v>17</v>
      </c>
      <c r="Y166" s="121">
        <v>17</v>
      </c>
      <c r="Z166" s="104">
        <v>0</v>
      </c>
      <c r="AA166" s="125">
        <v>0</v>
      </c>
      <c r="AC166" s="126">
        <v>0</v>
      </c>
      <c r="AD166" s="127">
        <v>0</v>
      </c>
      <c r="AE166" s="125">
        <v>0</v>
      </c>
      <c r="AG166" s="299" t="s">
        <v>140</v>
      </c>
      <c r="AH166" s="299" t="s">
        <v>140</v>
      </c>
      <c r="AI166" s="299" t="s">
        <v>140</v>
      </c>
      <c r="AJ166" s="299" t="s">
        <v>140</v>
      </c>
      <c r="AK166" s="299" t="s">
        <v>140</v>
      </c>
      <c r="AL166" s="300" t="s">
        <v>140</v>
      </c>
      <c r="AM166" s="300" t="s">
        <v>140</v>
      </c>
      <c r="AN166" s="300" t="s">
        <v>392</v>
      </c>
      <c r="AO166" s="300" t="s">
        <v>140</v>
      </c>
      <c r="AQ166" s="300" t="s">
        <v>140</v>
      </c>
      <c r="AR166" s="300" t="s">
        <v>140</v>
      </c>
      <c r="AS166" s="300" t="s">
        <v>140</v>
      </c>
      <c r="AT166" s="300" t="s">
        <v>140</v>
      </c>
      <c r="AU166" s="300" t="s">
        <v>140</v>
      </c>
    </row>
    <row r="167" spans="1:47" x14ac:dyDescent="0.2">
      <c r="A167" s="336"/>
      <c r="B167" s="337"/>
      <c r="C167" s="338" t="s">
        <v>140</v>
      </c>
      <c r="D167" s="339" t="s">
        <v>140</v>
      </c>
      <c r="E167" s="338">
        <v>4</v>
      </c>
      <c r="F167" s="338"/>
      <c r="G167" s="340"/>
      <c r="H167" s="340" t="s">
        <v>140</v>
      </c>
      <c r="I167" s="341" t="s">
        <v>115</v>
      </c>
      <c r="J167" s="342">
        <v>1</v>
      </c>
      <c r="K167" s="342"/>
      <c r="L167" s="342"/>
      <c r="M167" s="343">
        <v>1196</v>
      </c>
      <c r="N167" s="344">
        <v>602</v>
      </c>
      <c r="O167" s="345">
        <v>1799</v>
      </c>
      <c r="P167" s="346">
        <v>467</v>
      </c>
      <c r="Q167" s="345">
        <v>2266</v>
      </c>
      <c r="R167" s="346">
        <v>12</v>
      </c>
      <c r="S167" s="347">
        <v>15</v>
      </c>
      <c r="T167" s="344">
        <v>2</v>
      </c>
      <c r="U167" s="344">
        <v>0</v>
      </c>
      <c r="V167" s="348">
        <v>2295</v>
      </c>
      <c r="W167" s="344">
        <v>37</v>
      </c>
      <c r="X167" s="349">
        <v>66</v>
      </c>
      <c r="Y167" s="384">
        <v>2332</v>
      </c>
      <c r="Z167" s="347">
        <v>339</v>
      </c>
      <c r="AA167" s="350">
        <v>0.14960282436010591</v>
      </c>
      <c r="AC167" s="351">
        <v>5.5586436909394106E-4</v>
      </c>
      <c r="AD167" s="352">
        <v>0.6648137854363535</v>
      </c>
      <c r="AE167" s="350">
        <v>0.33463035019455251</v>
      </c>
      <c r="AG167" s="267"/>
      <c r="AH167" s="267"/>
      <c r="AI167" s="268"/>
      <c r="AJ167" s="268"/>
      <c r="AK167" s="268"/>
      <c r="AL167" s="269"/>
      <c r="AM167" s="269"/>
      <c r="AN167" s="269"/>
      <c r="AO167" s="269"/>
      <c r="AQ167" s="269"/>
      <c r="AR167" s="269"/>
      <c r="AS167" s="269"/>
      <c r="AT167" s="269"/>
      <c r="AU167" s="269"/>
    </row>
    <row r="168" spans="1:47" x14ac:dyDescent="0.2">
      <c r="A168" s="336"/>
      <c r="B168" s="337"/>
      <c r="C168" s="338" t="s">
        <v>140</v>
      </c>
      <c r="D168" s="339" t="s">
        <v>140</v>
      </c>
      <c r="E168" s="338">
        <v>4.0999999999999996</v>
      </c>
      <c r="F168" s="338"/>
      <c r="G168" s="340"/>
      <c r="H168" s="340" t="s">
        <v>140</v>
      </c>
      <c r="I168" s="341" t="s">
        <v>116</v>
      </c>
      <c r="J168" s="342">
        <v>0</v>
      </c>
      <c r="K168" s="342"/>
      <c r="L168" s="342"/>
      <c r="M168" s="343">
        <v>362</v>
      </c>
      <c r="N168" s="344">
        <v>141</v>
      </c>
      <c r="O168" s="345">
        <v>503</v>
      </c>
      <c r="P168" s="346">
        <v>170</v>
      </c>
      <c r="Q168" s="345">
        <v>673</v>
      </c>
      <c r="R168" s="346">
        <v>8</v>
      </c>
      <c r="S168" s="347">
        <v>0</v>
      </c>
      <c r="T168" s="344">
        <v>2</v>
      </c>
      <c r="U168" s="344">
        <v>0</v>
      </c>
      <c r="V168" s="348">
        <v>683</v>
      </c>
      <c r="W168" s="344">
        <v>37</v>
      </c>
      <c r="X168" s="349">
        <v>47</v>
      </c>
      <c r="Y168" s="384">
        <v>720</v>
      </c>
      <c r="Z168" s="347">
        <v>131</v>
      </c>
      <c r="AA168" s="350">
        <v>0.19465081723625557</v>
      </c>
      <c r="AC168" s="351">
        <v>0</v>
      </c>
      <c r="AD168" s="352">
        <v>0.71968190854870773</v>
      </c>
      <c r="AE168" s="350">
        <v>0.28031809145129227</v>
      </c>
      <c r="AG168" s="267"/>
      <c r="AH168" s="267"/>
      <c r="AI168" s="268"/>
      <c r="AJ168" s="268"/>
      <c r="AK168" s="268"/>
      <c r="AL168" s="269"/>
      <c r="AM168" s="269"/>
      <c r="AN168" s="269"/>
      <c r="AO168" s="269"/>
      <c r="AQ168" s="269"/>
      <c r="AR168" s="269"/>
      <c r="AS168" s="269"/>
      <c r="AT168" s="269"/>
      <c r="AU168" s="269"/>
    </row>
    <row r="169" spans="1:47" s="88" customFormat="1" x14ac:dyDescent="0.2">
      <c r="A169" s="312"/>
      <c r="B169" s="314">
        <v>4200</v>
      </c>
      <c r="C169" s="314">
        <v>4.0999999999999996</v>
      </c>
      <c r="D169" s="353" t="s">
        <v>140</v>
      </c>
      <c r="E169" s="314" t="s">
        <v>140</v>
      </c>
      <c r="F169" s="152"/>
      <c r="G169" s="96" t="s">
        <v>140</v>
      </c>
      <c r="H169" s="96" t="s">
        <v>140</v>
      </c>
      <c r="I169" s="153" t="s">
        <v>393</v>
      </c>
      <c r="J169" s="291">
        <v>0</v>
      </c>
      <c r="K169" s="154"/>
      <c r="L169" s="154"/>
      <c r="M169" s="155">
        <v>100</v>
      </c>
      <c r="N169" s="156">
        <v>44</v>
      </c>
      <c r="O169" s="292">
        <v>144</v>
      </c>
      <c r="P169" s="158">
        <v>28</v>
      </c>
      <c r="Q169" s="292">
        <v>172</v>
      </c>
      <c r="R169" s="158">
        <v>6</v>
      </c>
      <c r="S169" s="159">
        <v>0</v>
      </c>
      <c r="T169" s="156">
        <v>0</v>
      </c>
      <c r="U169" s="156">
        <v>0</v>
      </c>
      <c r="V169" s="293">
        <v>178</v>
      </c>
      <c r="W169" s="156">
        <v>0</v>
      </c>
      <c r="X169" s="294">
        <v>6</v>
      </c>
      <c r="Y169" s="157">
        <v>178</v>
      </c>
      <c r="Z169" s="295">
        <v>35</v>
      </c>
      <c r="AA169" s="296">
        <v>0.20348837209302326</v>
      </c>
      <c r="AB169"/>
      <c r="AC169" s="297">
        <v>0</v>
      </c>
      <c r="AD169" s="298">
        <v>0.69444444444444442</v>
      </c>
      <c r="AE169" s="296">
        <v>0.30555555555555558</v>
      </c>
      <c r="AG169" s="299" t="s">
        <v>140</v>
      </c>
      <c r="AH169" s="299" t="s">
        <v>140</v>
      </c>
      <c r="AI169" s="299" t="s">
        <v>140</v>
      </c>
      <c r="AJ169" s="299" t="s">
        <v>140</v>
      </c>
      <c r="AK169" s="299" t="s">
        <v>140</v>
      </c>
      <c r="AL169" s="300" t="s">
        <v>140</v>
      </c>
      <c r="AM169" s="300" t="s">
        <v>140</v>
      </c>
      <c r="AN169" s="300" t="s">
        <v>140</v>
      </c>
      <c r="AO169" s="300" t="s">
        <v>140</v>
      </c>
      <c r="AP169"/>
      <c r="AQ169" s="300" t="s">
        <v>140</v>
      </c>
      <c r="AR169" s="300" t="s">
        <v>140</v>
      </c>
      <c r="AS169" s="300" t="s">
        <v>140</v>
      </c>
      <c r="AT169" s="300" t="s">
        <v>140</v>
      </c>
      <c r="AU169" s="300" t="s">
        <v>140</v>
      </c>
    </row>
    <row r="170" spans="1:47" x14ac:dyDescent="0.2">
      <c r="A170" s="112">
        <v>4</v>
      </c>
      <c r="B170" s="113">
        <v>4.0999999999999996</v>
      </c>
      <c r="C170" s="94">
        <v>0</v>
      </c>
      <c r="D170" s="115">
        <v>80</v>
      </c>
      <c r="E170" s="306">
        <v>4200</v>
      </c>
      <c r="F170" s="96">
        <v>700</v>
      </c>
      <c r="G170" s="96" t="s">
        <v>25</v>
      </c>
      <c r="H170" s="96" t="s">
        <v>26</v>
      </c>
      <c r="I170" s="110" t="s">
        <v>393</v>
      </c>
      <c r="J170" s="118">
        <v>0</v>
      </c>
      <c r="K170" s="118"/>
      <c r="L170" s="118"/>
      <c r="M170" s="119">
        <v>100</v>
      </c>
      <c r="N170" s="120">
        <v>24</v>
      </c>
      <c r="O170" s="307">
        <v>124</v>
      </c>
      <c r="P170" s="122">
        <v>28</v>
      </c>
      <c r="Q170" s="307">
        <v>152</v>
      </c>
      <c r="R170" s="122">
        <v>6</v>
      </c>
      <c r="S170" s="104">
        <v>0</v>
      </c>
      <c r="T170" s="120">
        <v>0</v>
      </c>
      <c r="U170" s="120">
        <v>0</v>
      </c>
      <c r="V170" s="308">
        <v>158</v>
      </c>
      <c r="W170" s="120">
        <v>0</v>
      </c>
      <c r="X170" s="310">
        <v>6</v>
      </c>
      <c r="Y170" s="121">
        <v>158</v>
      </c>
      <c r="Z170" s="104">
        <v>27</v>
      </c>
      <c r="AA170" s="125">
        <v>0.17763157894736842</v>
      </c>
      <c r="AC170" s="126">
        <v>0</v>
      </c>
      <c r="AD170" s="127">
        <v>0.80645161290322576</v>
      </c>
      <c r="AE170" s="125">
        <v>0.19354838709677419</v>
      </c>
      <c r="AG170" s="299" t="s">
        <v>394</v>
      </c>
      <c r="AH170" s="299" t="s">
        <v>140</v>
      </c>
      <c r="AI170" s="299" t="s">
        <v>395</v>
      </c>
      <c r="AJ170" s="299" t="s">
        <v>396</v>
      </c>
      <c r="AK170" s="299" t="s">
        <v>248</v>
      </c>
      <c r="AL170" s="300" t="s">
        <v>140</v>
      </c>
      <c r="AM170" s="300" t="s">
        <v>140</v>
      </c>
      <c r="AN170" s="300" t="s">
        <v>140</v>
      </c>
      <c r="AO170" s="300" t="s">
        <v>249</v>
      </c>
      <c r="AQ170" s="300">
        <v>180</v>
      </c>
      <c r="AR170" s="300">
        <v>90</v>
      </c>
      <c r="AS170" s="300">
        <v>12</v>
      </c>
      <c r="AT170" s="300">
        <v>6</v>
      </c>
      <c r="AU170" s="300">
        <v>3</v>
      </c>
    </row>
    <row r="171" spans="1:47" x14ac:dyDescent="0.2">
      <c r="A171" s="112">
        <v>4</v>
      </c>
      <c r="B171" s="113">
        <v>4.0999999999999996</v>
      </c>
      <c r="C171" s="94">
        <v>0</v>
      </c>
      <c r="D171" s="115">
        <v>80</v>
      </c>
      <c r="E171" s="306">
        <v>4200</v>
      </c>
      <c r="F171" s="96">
        <v>706</v>
      </c>
      <c r="G171" s="96" t="s">
        <v>247</v>
      </c>
      <c r="H171" s="96" t="s">
        <v>26</v>
      </c>
      <c r="I171" s="110" t="s">
        <v>397</v>
      </c>
      <c r="J171" s="118">
        <v>0</v>
      </c>
      <c r="K171" s="118"/>
      <c r="L171" s="118"/>
      <c r="M171" s="119">
        <v>0</v>
      </c>
      <c r="N171" s="120">
        <v>20</v>
      </c>
      <c r="O171" s="307">
        <v>20</v>
      </c>
      <c r="P171" s="122">
        <v>0</v>
      </c>
      <c r="Q171" s="307">
        <v>20</v>
      </c>
      <c r="R171" s="122">
        <v>0</v>
      </c>
      <c r="S171" s="104">
        <v>0</v>
      </c>
      <c r="T171" s="120">
        <v>0</v>
      </c>
      <c r="U171" s="120">
        <v>0</v>
      </c>
      <c r="V171" s="308">
        <v>20</v>
      </c>
      <c r="W171" s="120">
        <v>0</v>
      </c>
      <c r="X171" s="310">
        <v>0</v>
      </c>
      <c r="Y171" s="121">
        <v>20</v>
      </c>
      <c r="Z171" s="104">
        <v>8</v>
      </c>
      <c r="AA171" s="125">
        <v>0.4</v>
      </c>
      <c r="AC171" s="126">
        <v>0</v>
      </c>
      <c r="AD171" s="127">
        <v>0</v>
      </c>
      <c r="AE171" s="125">
        <v>1</v>
      </c>
      <c r="AG171" s="299" t="s">
        <v>398</v>
      </c>
      <c r="AH171" s="299" t="s">
        <v>140</v>
      </c>
      <c r="AI171" s="299" t="s">
        <v>140</v>
      </c>
      <c r="AJ171" s="299" t="s">
        <v>399</v>
      </c>
      <c r="AK171" s="299" t="s">
        <v>140</v>
      </c>
      <c r="AL171" s="300" t="s">
        <v>140</v>
      </c>
      <c r="AM171" s="300" t="s">
        <v>140</v>
      </c>
      <c r="AN171" s="300" t="s">
        <v>140</v>
      </c>
      <c r="AO171" s="300" t="s">
        <v>140</v>
      </c>
      <c r="AQ171" s="300" t="s">
        <v>140</v>
      </c>
      <c r="AR171" s="300">
        <v>90</v>
      </c>
      <c r="AS171" s="300">
        <v>12</v>
      </c>
      <c r="AT171" s="300" t="s">
        <v>140</v>
      </c>
      <c r="AU171" s="300">
        <v>3</v>
      </c>
    </row>
    <row r="172" spans="1:47" x14ac:dyDescent="0.2">
      <c r="A172" s="312">
        <v>4</v>
      </c>
      <c r="B172" s="314">
        <v>4.0999999999999996</v>
      </c>
      <c r="C172" s="314">
        <v>0</v>
      </c>
      <c r="D172" s="353">
        <v>80</v>
      </c>
      <c r="E172" s="314">
        <v>4300</v>
      </c>
      <c r="F172" s="152">
        <v>710</v>
      </c>
      <c r="G172" s="96" t="s">
        <v>25</v>
      </c>
      <c r="H172" s="96" t="s">
        <v>26</v>
      </c>
      <c r="I172" s="153" t="s">
        <v>400</v>
      </c>
      <c r="J172" s="291">
        <v>0</v>
      </c>
      <c r="K172" s="154"/>
      <c r="L172" s="154"/>
      <c r="M172" s="155">
        <v>159</v>
      </c>
      <c r="N172" s="156">
        <v>58</v>
      </c>
      <c r="O172" s="292">
        <v>217</v>
      </c>
      <c r="P172" s="158">
        <v>30</v>
      </c>
      <c r="Q172" s="292">
        <v>247</v>
      </c>
      <c r="R172" s="158">
        <v>1</v>
      </c>
      <c r="S172" s="159">
        <v>0</v>
      </c>
      <c r="T172" s="156">
        <v>0</v>
      </c>
      <c r="U172" s="156">
        <v>0</v>
      </c>
      <c r="V172" s="293">
        <v>248</v>
      </c>
      <c r="W172" s="156">
        <v>0</v>
      </c>
      <c r="X172" s="294">
        <v>1</v>
      </c>
      <c r="Y172" s="157">
        <v>248</v>
      </c>
      <c r="Z172" s="295">
        <v>74</v>
      </c>
      <c r="AA172" s="296">
        <v>0.29959514170040485</v>
      </c>
      <c r="AC172" s="297">
        <v>0</v>
      </c>
      <c r="AD172" s="298">
        <v>0.73271889400921664</v>
      </c>
      <c r="AE172" s="296">
        <v>0.26728110599078342</v>
      </c>
      <c r="AF172" s="88"/>
      <c r="AG172" s="299" t="s">
        <v>401</v>
      </c>
      <c r="AH172" s="299" t="s">
        <v>140</v>
      </c>
      <c r="AI172" s="299" t="s">
        <v>402</v>
      </c>
      <c r="AJ172" s="299" t="s">
        <v>403</v>
      </c>
      <c r="AK172" s="299" t="s">
        <v>248</v>
      </c>
      <c r="AL172" s="300" t="s">
        <v>140</v>
      </c>
      <c r="AM172" s="300" t="s">
        <v>140</v>
      </c>
      <c r="AN172" s="300" t="s">
        <v>140</v>
      </c>
      <c r="AO172" s="300" t="s">
        <v>249</v>
      </c>
      <c r="AQ172" s="300">
        <v>180</v>
      </c>
      <c r="AR172" s="300">
        <v>90</v>
      </c>
      <c r="AS172" s="300">
        <v>12</v>
      </c>
      <c r="AT172" s="300">
        <v>6</v>
      </c>
      <c r="AU172" s="300">
        <v>3</v>
      </c>
    </row>
    <row r="173" spans="1:47" s="88" customFormat="1" x14ac:dyDescent="0.2">
      <c r="A173" s="312"/>
      <c r="B173" s="314">
        <v>4500</v>
      </c>
      <c r="C173" s="71">
        <v>4.0999999999999996</v>
      </c>
      <c r="D173" s="353" t="s">
        <v>140</v>
      </c>
      <c r="E173" s="314" t="s">
        <v>140</v>
      </c>
      <c r="F173" s="152"/>
      <c r="G173" s="96" t="s">
        <v>140</v>
      </c>
      <c r="H173" s="96" t="s">
        <v>140</v>
      </c>
      <c r="I173" s="153" t="s">
        <v>404</v>
      </c>
      <c r="J173" s="291">
        <v>0</v>
      </c>
      <c r="K173" s="154"/>
      <c r="L173" s="154"/>
      <c r="M173" s="155">
        <v>103</v>
      </c>
      <c r="N173" s="156">
        <v>39</v>
      </c>
      <c r="O173" s="292">
        <v>142</v>
      </c>
      <c r="P173" s="158">
        <v>112</v>
      </c>
      <c r="Q173" s="292">
        <v>254</v>
      </c>
      <c r="R173" s="158">
        <v>1</v>
      </c>
      <c r="S173" s="159">
        <v>0</v>
      </c>
      <c r="T173" s="156">
        <v>0</v>
      </c>
      <c r="U173" s="156">
        <v>0</v>
      </c>
      <c r="V173" s="293">
        <v>255</v>
      </c>
      <c r="W173" s="156">
        <v>0</v>
      </c>
      <c r="X173" s="294">
        <v>1</v>
      </c>
      <c r="Y173" s="157">
        <v>255</v>
      </c>
      <c r="Z173" s="295">
        <v>22</v>
      </c>
      <c r="AA173" s="296">
        <v>8.6614173228346455E-2</v>
      </c>
      <c r="AB173"/>
      <c r="AC173" s="297">
        <v>0</v>
      </c>
      <c r="AD173" s="298">
        <v>0.72535211267605637</v>
      </c>
      <c r="AE173" s="296">
        <v>0.27464788732394368</v>
      </c>
      <c r="AG173" s="299" t="s">
        <v>140</v>
      </c>
      <c r="AH173" s="299" t="s">
        <v>140</v>
      </c>
      <c r="AI173" s="299" t="s">
        <v>140</v>
      </c>
      <c r="AJ173" s="299" t="s">
        <v>140</v>
      </c>
      <c r="AK173" s="299" t="s">
        <v>140</v>
      </c>
      <c r="AL173" s="300" t="s">
        <v>140</v>
      </c>
      <c r="AM173" s="300" t="s">
        <v>140</v>
      </c>
      <c r="AN173" s="300" t="s">
        <v>140</v>
      </c>
      <c r="AO173" s="300" t="s">
        <v>140</v>
      </c>
      <c r="AP173"/>
      <c r="AQ173" s="300" t="s">
        <v>140</v>
      </c>
      <c r="AR173" s="300" t="s">
        <v>140</v>
      </c>
      <c r="AS173" s="300" t="s">
        <v>140</v>
      </c>
      <c r="AT173" s="300" t="s">
        <v>140</v>
      </c>
      <c r="AU173" s="300" t="s">
        <v>140</v>
      </c>
    </row>
    <row r="174" spans="1:47" x14ac:dyDescent="0.2">
      <c r="A174" s="112">
        <v>4</v>
      </c>
      <c r="B174" s="113">
        <v>4.0999999999999996</v>
      </c>
      <c r="C174" s="94">
        <v>0</v>
      </c>
      <c r="D174" s="115">
        <v>80</v>
      </c>
      <c r="E174" s="306">
        <v>4500</v>
      </c>
      <c r="F174" s="96">
        <v>721</v>
      </c>
      <c r="G174" s="96" t="s">
        <v>25</v>
      </c>
      <c r="H174" s="96" t="s">
        <v>26</v>
      </c>
      <c r="I174" s="110" t="s">
        <v>405</v>
      </c>
      <c r="J174" s="118">
        <v>0</v>
      </c>
      <c r="K174" s="118"/>
      <c r="L174" s="118"/>
      <c r="M174" s="119">
        <v>13</v>
      </c>
      <c r="N174" s="120">
        <v>4</v>
      </c>
      <c r="O174" s="307">
        <v>17</v>
      </c>
      <c r="P174" s="122">
        <v>0</v>
      </c>
      <c r="Q174" s="307">
        <v>17</v>
      </c>
      <c r="R174" s="122">
        <v>1</v>
      </c>
      <c r="S174" s="104">
        <v>0</v>
      </c>
      <c r="T174" s="120">
        <v>0</v>
      </c>
      <c r="U174" s="120">
        <v>0</v>
      </c>
      <c r="V174" s="308">
        <v>18</v>
      </c>
      <c r="W174" s="120">
        <v>0</v>
      </c>
      <c r="X174" s="310">
        <v>1</v>
      </c>
      <c r="Y174" s="121">
        <v>18</v>
      </c>
      <c r="Z174" s="104">
        <v>4</v>
      </c>
      <c r="AA174" s="125">
        <v>0.23529411764705882</v>
      </c>
      <c r="AC174" s="126">
        <v>0</v>
      </c>
      <c r="AD174" s="127">
        <v>0.76470588235294112</v>
      </c>
      <c r="AE174" s="125">
        <v>0.23529411764705882</v>
      </c>
      <c r="AG174" s="299" t="s">
        <v>140</v>
      </c>
      <c r="AH174" s="299" t="s">
        <v>140</v>
      </c>
      <c r="AI174" s="299" t="s">
        <v>406</v>
      </c>
      <c r="AJ174" s="299" t="s">
        <v>407</v>
      </c>
      <c r="AK174" s="299" t="s">
        <v>140</v>
      </c>
      <c r="AL174" s="300" t="s">
        <v>140</v>
      </c>
      <c r="AM174" s="300" t="s">
        <v>140</v>
      </c>
      <c r="AN174" s="300" t="s">
        <v>140</v>
      </c>
      <c r="AO174" s="300" t="s">
        <v>140</v>
      </c>
      <c r="AQ174" s="300">
        <v>180</v>
      </c>
      <c r="AR174" s="300">
        <v>90</v>
      </c>
      <c r="AS174" s="300" t="s">
        <v>140</v>
      </c>
      <c r="AT174" s="300">
        <v>6</v>
      </c>
      <c r="AU174" s="300">
        <v>3</v>
      </c>
    </row>
    <row r="175" spans="1:47" x14ac:dyDescent="0.2">
      <c r="A175" s="112">
        <v>4</v>
      </c>
      <c r="B175" s="113">
        <v>4.0999999999999996</v>
      </c>
      <c r="C175" s="94">
        <v>0</v>
      </c>
      <c r="D175" s="115">
        <v>80</v>
      </c>
      <c r="E175" s="306">
        <v>4500</v>
      </c>
      <c r="F175" s="96">
        <v>720</v>
      </c>
      <c r="G175" s="96" t="s">
        <v>247</v>
      </c>
      <c r="H175" s="96" t="s">
        <v>162</v>
      </c>
      <c r="I175" s="110" t="s">
        <v>404</v>
      </c>
      <c r="J175" s="118">
        <v>0</v>
      </c>
      <c r="K175" s="118"/>
      <c r="L175" s="118"/>
      <c r="M175" s="119">
        <v>90</v>
      </c>
      <c r="N175" s="120">
        <v>35</v>
      </c>
      <c r="O175" s="307">
        <v>125</v>
      </c>
      <c r="P175" s="122">
        <v>112</v>
      </c>
      <c r="Q175" s="307">
        <v>237</v>
      </c>
      <c r="R175" s="122">
        <v>0</v>
      </c>
      <c r="S175" s="104">
        <v>0</v>
      </c>
      <c r="T175" s="120">
        <v>0</v>
      </c>
      <c r="U175" s="120">
        <v>0</v>
      </c>
      <c r="V175" s="308">
        <v>237</v>
      </c>
      <c r="W175" s="120">
        <v>0</v>
      </c>
      <c r="X175" s="310">
        <v>0</v>
      </c>
      <c r="Y175" s="121">
        <v>237</v>
      </c>
      <c r="Z175" s="104">
        <v>18</v>
      </c>
      <c r="AA175" s="125">
        <v>7.5949367088607597E-2</v>
      </c>
      <c r="AC175" s="126">
        <v>0</v>
      </c>
      <c r="AD175" s="127">
        <v>0.72</v>
      </c>
      <c r="AE175" s="125">
        <v>0.28000000000000003</v>
      </c>
      <c r="AG175" s="299" t="s">
        <v>408</v>
      </c>
      <c r="AH175" s="299" t="s">
        <v>140</v>
      </c>
      <c r="AI175" s="299" t="s">
        <v>140</v>
      </c>
      <c r="AJ175" s="299" t="s">
        <v>140</v>
      </c>
      <c r="AK175" s="299" t="s">
        <v>248</v>
      </c>
      <c r="AL175" s="300" t="s">
        <v>140</v>
      </c>
      <c r="AM175" s="300" t="s">
        <v>140</v>
      </c>
      <c r="AN175" s="300" t="s">
        <v>140</v>
      </c>
      <c r="AO175" s="300" t="s">
        <v>249</v>
      </c>
      <c r="AQ175" s="300" t="s">
        <v>140</v>
      </c>
      <c r="AR175" s="300" t="s">
        <v>140</v>
      </c>
      <c r="AS175" s="300">
        <v>12</v>
      </c>
      <c r="AT175" s="300" t="s">
        <v>140</v>
      </c>
      <c r="AU175" s="300" t="s">
        <v>140</v>
      </c>
    </row>
    <row r="176" spans="1:47" s="88" customFormat="1" x14ac:dyDescent="0.2">
      <c r="A176" s="312"/>
      <c r="B176" s="314">
        <v>4590</v>
      </c>
      <c r="C176" s="71">
        <v>4.0999999999999996</v>
      </c>
      <c r="D176" s="353" t="s">
        <v>140</v>
      </c>
      <c r="E176" s="314" t="s">
        <v>140</v>
      </c>
      <c r="F176" s="152"/>
      <c r="G176" s="96" t="s">
        <v>140</v>
      </c>
      <c r="H176" s="96" t="s">
        <v>140</v>
      </c>
      <c r="I176" s="153" t="s">
        <v>409</v>
      </c>
      <c r="J176" s="291">
        <v>0</v>
      </c>
      <c r="K176" s="154"/>
      <c r="L176" s="154"/>
      <c r="M176" s="155">
        <v>0</v>
      </c>
      <c r="N176" s="156">
        <v>0</v>
      </c>
      <c r="O176" s="292">
        <v>0</v>
      </c>
      <c r="P176" s="158">
        <v>0</v>
      </c>
      <c r="Q176" s="292">
        <v>0</v>
      </c>
      <c r="R176" s="158">
        <v>0</v>
      </c>
      <c r="S176" s="159">
        <v>0</v>
      </c>
      <c r="T176" s="156">
        <v>2</v>
      </c>
      <c r="U176" s="156">
        <v>0</v>
      </c>
      <c r="V176" s="293">
        <v>2</v>
      </c>
      <c r="W176" s="156">
        <v>37</v>
      </c>
      <c r="X176" s="294">
        <v>39</v>
      </c>
      <c r="Y176" s="157">
        <v>39</v>
      </c>
      <c r="Z176" s="295">
        <v>0</v>
      </c>
      <c r="AA176" s="296">
        <v>0</v>
      </c>
      <c r="AB176"/>
      <c r="AC176" s="297">
        <v>0</v>
      </c>
      <c r="AD176" s="298">
        <v>0</v>
      </c>
      <c r="AE176" s="296">
        <v>0</v>
      </c>
      <c r="AG176" s="299" t="s">
        <v>140</v>
      </c>
      <c r="AH176" s="299" t="s">
        <v>140</v>
      </c>
      <c r="AI176" s="299" t="s">
        <v>140</v>
      </c>
      <c r="AJ176" s="299" t="s">
        <v>140</v>
      </c>
      <c r="AK176" s="299" t="s">
        <v>140</v>
      </c>
      <c r="AL176" s="300" t="s">
        <v>140</v>
      </c>
      <c r="AM176" s="300" t="s">
        <v>140</v>
      </c>
      <c r="AN176" s="300" t="s">
        <v>140</v>
      </c>
      <c r="AO176" s="300" t="s">
        <v>140</v>
      </c>
      <c r="AP176"/>
      <c r="AQ176" s="300" t="s">
        <v>140</v>
      </c>
      <c r="AR176" s="300" t="s">
        <v>140</v>
      </c>
      <c r="AS176" s="300" t="s">
        <v>140</v>
      </c>
      <c r="AT176" s="300" t="s">
        <v>140</v>
      </c>
      <c r="AU176" s="300" t="s">
        <v>140</v>
      </c>
    </row>
    <row r="177" spans="1:47" x14ac:dyDescent="0.2">
      <c r="A177" s="112">
        <v>4</v>
      </c>
      <c r="B177" s="113">
        <v>4.0999999999999996</v>
      </c>
      <c r="C177" s="94">
        <v>0</v>
      </c>
      <c r="D177" s="115">
        <v>80</v>
      </c>
      <c r="E177" s="306">
        <v>4590</v>
      </c>
      <c r="F177" s="96">
        <v>3016</v>
      </c>
      <c r="G177" s="96" t="s">
        <v>140</v>
      </c>
      <c r="H177" s="96" t="s">
        <v>20</v>
      </c>
      <c r="I177" s="110" t="s">
        <v>410</v>
      </c>
      <c r="J177" s="118">
        <v>0</v>
      </c>
      <c r="K177" s="118"/>
      <c r="L177" s="118"/>
      <c r="M177" s="119">
        <v>0</v>
      </c>
      <c r="N177" s="120">
        <v>0</v>
      </c>
      <c r="O177" s="307">
        <v>0</v>
      </c>
      <c r="P177" s="122">
        <v>0</v>
      </c>
      <c r="Q177" s="307">
        <v>0</v>
      </c>
      <c r="R177" s="122">
        <v>0</v>
      </c>
      <c r="S177" s="104">
        <v>0</v>
      </c>
      <c r="T177" s="120">
        <v>2</v>
      </c>
      <c r="U177" s="120">
        <v>0</v>
      </c>
      <c r="V177" s="308">
        <v>2</v>
      </c>
      <c r="W177" s="120">
        <v>37</v>
      </c>
      <c r="X177" s="310">
        <v>39</v>
      </c>
      <c r="Y177" s="121">
        <v>39</v>
      </c>
      <c r="Z177" s="104">
        <v>0</v>
      </c>
      <c r="AA177" s="125">
        <v>0</v>
      </c>
      <c r="AC177" s="126">
        <v>0</v>
      </c>
      <c r="AD177" s="127">
        <v>0</v>
      </c>
      <c r="AE177" s="125">
        <v>0</v>
      </c>
      <c r="AG177" s="299" t="s">
        <v>140</v>
      </c>
      <c r="AH177" s="299" t="s">
        <v>140</v>
      </c>
      <c r="AI177" s="299" t="s">
        <v>140</v>
      </c>
      <c r="AJ177" s="299" t="s">
        <v>140</v>
      </c>
      <c r="AK177" s="299" t="s">
        <v>140</v>
      </c>
      <c r="AL177" s="300" t="s">
        <v>411</v>
      </c>
      <c r="AM177" s="300" t="s">
        <v>412</v>
      </c>
      <c r="AN177" s="300" t="s">
        <v>413</v>
      </c>
      <c r="AO177" s="300" t="s">
        <v>140</v>
      </c>
      <c r="AQ177" s="300" t="s">
        <v>140</v>
      </c>
      <c r="AR177" s="300" t="s">
        <v>140</v>
      </c>
      <c r="AS177" s="300" t="s">
        <v>140</v>
      </c>
      <c r="AT177" s="300" t="s">
        <v>140</v>
      </c>
      <c r="AU177" s="300" t="s">
        <v>140</v>
      </c>
    </row>
    <row r="178" spans="1:47" x14ac:dyDescent="0.2">
      <c r="A178" s="336"/>
      <c r="B178" s="337"/>
      <c r="C178" s="338" t="s">
        <v>140</v>
      </c>
      <c r="D178" s="339" t="s">
        <v>140</v>
      </c>
      <c r="E178" s="338">
        <v>4.2</v>
      </c>
      <c r="F178" s="338"/>
      <c r="G178" s="340"/>
      <c r="H178" s="340" t="s">
        <v>140</v>
      </c>
      <c r="I178" s="341" t="s">
        <v>117</v>
      </c>
      <c r="J178" s="342">
        <v>1</v>
      </c>
      <c r="K178" s="342"/>
      <c r="L178" s="342"/>
      <c r="M178" s="343">
        <v>834</v>
      </c>
      <c r="N178" s="344">
        <v>461</v>
      </c>
      <c r="O178" s="345">
        <v>1296</v>
      </c>
      <c r="P178" s="346">
        <v>297</v>
      </c>
      <c r="Q178" s="345">
        <v>1593</v>
      </c>
      <c r="R178" s="346">
        <v>4</v>
      </c>
      <c r="S178" s="347">
        <v>15</v>
      </c>
      <c r="T178" s="344">
        <v>0</v>
      </c>
      <c r="U178" s="344">
        <v>0</v>
      </c>
      <c r="V178" s="348">
        <v>1612</v>
      </c>
      <c r="W178" s="344">
        <v>0</v>
      </c>
      <c r="X178" s="349">
        <v>19</v>
      </c>
      <c r="Y178" s="384">
        <v>1612</v>
      </c>
      <c r="Z178" s="347">
        <v>208</v>
      </c>
      <c r="AA178" s="350">
        <v>0.13057124921531701</v>
      </c>
      <c r="AC178" s="351">
        <v>7.716049382716049E-4</v>
      </c>
      <c r="AD178" s="352">
        <v>0.64351851851851849</v>
      </c>
      <c r="AE178" s="350">
        <v>0.3557098765432099</v>
      </c>
      <c r="AG178" s="267"/>
      <c r="AH178" s="267"/>
      <c r="AI178" s="268"/>
      <c r="AJ178" s="268"/>
      <c r="AK178" s="268"/>
      <c r="AL178" s="269"/>
      <c r="AM178" s="269"/>
      <c r="AN178" s="269"/>
      <c r="AO178" s="269"/>
      <c r="AQ178" s="269"/>
      <c r="AR178" s="269"/>
      <c r="AS178" s="269"/>
      <c r="AT178" s="269"/>
      <c r="AU178" s="269"/>
    </row>
    <row r="179" spans="1:47" s="88" customFormat="1" x14ac:dyDescent="0.2">
      <c r="A179" s="69"/>
      <c r="B179" s="290">
        <v>4600</v>
      </c>
      <c r="C179" s="71">
        <v>4.2</v>
      </c>
      <c r="D179" s="151" t="s">
        <v>140</v>
      </c>
      <c r="E179" s="290" t="s">
        <v>140</v>
      </c>
      <c r="F179" s="152"/>
      <c r="G179" s="96" t="s">
        <v>140</v>
      </c>
      <c r="H179" s="96" t="s">
        <v>140</v>
      </c>
      <c r="I179" s="153" t="s">
        <v>414</v>
      </c>
      <c r="J179" s="291">
        <v>0</v>
      </c>
      <c r="K179" s="154"/>
      <c r="L179" s="154"/>
      <c r="M179" s="155">
        <v>65</v>
      </c>
      <c r="N179" s="156">
        <v>29</v>
      </c>
      <c r="O179" s="292">
        <v>94</v>
      </c>
      <c r="P179" s="158">
        <v>81</v>
      </c>
      <c r="Q179" s="292">
        <v>175</v>
      </c>
      <c r="R179" s="158">
        <v>2</v>
      </c>
      <c r="S179" s="159">
        <v>5</v>
      </c>
      <c r="T179" s="156">
        <v>0</v>
      </c>
      <c r="U179" s="156">
        <v>0</v>
      </c>
      <c r="V179" s="293">
        <v>182</v>
      </c>
      <c r="W179" s="156">
        <v>0</v>
      </c>
      <c r="X179" s="294">
        <v>7</v>
      </c>
      <c r="Y179" s="157">
        <v>182</v>
      </c>
      <c r="Z179" s="295">
        <v>4</v>
      </c>
      <c r="AA179" s="296">
        <v>2.2857142857142857E-2</v>
      </c>
      <c r="AB179"/>
      <c r="AC179" s="297">
        <v>0</v>
      </c>
      <c r="AD179" s="298">
        <v>0.69148936170212771</v>
      </c>
      <c r="AE179" s="296">
        <v>0.30851063829787234</v>
      </c>
      <c r="AG179" s="299" t="s">
        <v>140</v>
      </c>
      <c r="AH179" s="299" t="s">
        <v>140</v>
      </c>
      <c r="AI179" s="299" t="s">
        <v>140</v>
      </c>
      <c r="AJ179" s="299" t="s">
        <v>140</v>
      </c>
      <c r="AK179" s="299" t="s">
        <v>140</v>
      </c>
      <c r="AL179" s="300" t="s">
        <v>140</v>
      </c>
      <c r="AM179" s="300" t="s">
        <v>140</v>
      </c>
      <c r="AN179" s="300" t="s">
        <v>140</v>
      </c>
      <c r="AO179" s="300" t="s">
        <v>140</v>
      </c>
      <c r="AP179"/>
      <c r="AQ179" s="300" t="s">
        <v>140</v>
      </c>
      <c r="AR179" s="300" t="s">
        <v>140</v>
      </c>
      <c r="AS179" s="300" t="s">
        <v>140</v>
      </c>
      <c r="AT179" s="300" t="s">
        <v>140</v>
      </c>
      <c r="AU179" s="300" t="s">
        <v>140</v>
      </c>
    </row>
    <row r="180" spans="1:47" s="59" customFormat="1" x14ac:dyDescent="0.2">
      <c r="A180" s="92">
        <v>4</v>
      </c>
      <c r="B180" s="93">
        <v>4.2</v>
      </c>
      <c r="C180" s="94">
        <v>0</v>
      </c>
      <c r="D180" s="95">
        <v>80</v>
      </c>
      <c r="E180" s="301">
        <v>4600</v>
      </c>
      <c r="F180" s="96">
        <v>726</v>
      </c>
      <c r="G180" s="96" t="s">
        <v>25</v>
      </c>
      <c r="H180" s="96" t="s">
        <v>26</v>
      </c>
      <c r="I180" s="110" t="s">
        <v>415</v>
      </c>
      <c r="J180" s="118">
        <v>0</v>
      </c>
      <c r="K180" s="118"/>
      <c r="L180" s="118"/>
      <c r="M180" s="119">
        <v>65</v>
      </c>
      <c r="N180" s="120">
        <v>29</v>
      </c>
      <c r="O180" s="307">
        <v>94</v>
      </c>
      <c r="P180" s="122">
        <v>81</v>
      </c>
      <c r="Q180" s="307">
        <v>175</v>
      </c>
      <c r="R180" s="122">
        <v>2</v>
      </c>
      <c r="S180" s="104">
        <v>5</v>
      </c>
      <c r="T180" s="120">
        <v>0</v>
      </c>
      <c r="U180" s="120">
        <v>0</v>
      </c>
      <c r="V180" s="308">
        <v>182</v>
      </c>
      <c r="W180" s="120">
        <v>0</v>
      </c>
      <c r="X180" s="310">
        <v>7</v>
      </c>
      <c r="Y180" s="121">
        <v>182</v>
      </c>
      <c r="Z180" s="104">
        <v>4</v>
      </c>
      <c r="AA180" s="125">
        <v>2.2857142857142857E-2</v>
      </c>
      <c r="AB180"/>
      <c r="AC180" s="126">
        <v>0</v>
      </c>
      <c r="AD180" s="127">
        <v>0.69148936170212771</v>
      </c>
      <c r="AE180" s="125">
        <v>0.30851063829787234</v>
      </c>
      <c r="AF180"/>
      <c r="AG180" s="299" t="s">
        <v>140</v>
      </c>
      <c r="AH180" s="299" t="s">
        <v>140</v>
      </c>
      <c r="AI180" s="299" t="s">
        <v>416</v>
      </c>
      <c r="AJ180" s="299" t="s">
        <v>417</v>
      </c>
      <c r="AK180" s="299" t="s">
        <v>248</v>
      </c>
      <c r="AL180" s="300" t="s">
        <v>140</v>
      </c>
      <c r="AM180" s="300" t="s">
        <v>140</v>
      </c>
      <c r="AN180" s="300" t="s">
        <v>140</v>
      </c>
      <c r="AO180" s="300" t="s">
        <v>140</v>
      </c>
      <c r="AP180"/>
      <c r="AQ180" s="300">
        <v>180</v>
      </c>
      <c r="AR180" s="300">
        <v>90</v>
      </c>
      <c r="AS180" s="300" t="s">
        <v>140</v>
      </c>
      <c r="AT180" s="300">
        <v>6</v>
      </c>
      <c r="AU180" s="300">
        <v>3</v>
      </c>
    </row>
    <row r="181" spans="1:47" s="88" customFormat="1" x14ac:dyDescent="0.2">
      <c r="A181" s="312"/>
      <c r="B181" s="314">
        <v>4700</v>
      </c>
      <c r="C181" s="71">
        <v>4.2</v>
      </c>
      <c r="D181" s="353" t="s">
        <v>140</v>
      </c>
      <c r="E181" s="314" t="s">
        <v>140</v>
      </c>
      <c r="F181" s="152"/>
      <c r="G181" s="96" t="s">
        <v>140</v>
      </c>
      <c r="H181" s="96" t="s">
        <v>140</v>
      </c>
      <c r="I181" s="153" t="s">
        <v>418</v>
      </c>
      <c r="J181" s="291">
        <v>1</v>
      </c>
      <c r="K181" s="154"/>
      <c r="L181" s="154"/>
      <c r="M181" s="155">
        <v>423</v>
      </c>
      <c r="N181" s="156">
        <v>175</v>
      </c>
      <c r="O181" s="292">
        <v>599</v>
      </c>
      <c r="P181" s="158">
        <v>71</v>
      </c>
      <c r="Q181" s="292">
        <v>670</v>
      </c>
      <c r="R181" s="158">
        <v>1</v>
      </c>
      <c r="S181" s="159">
        <v>2</v>
      </c>
      <c r="T181" s="156">
        <v>0</v>
      </c>
      <c r="U181" s="156">
        <v>0</v>
      </c>
      <c r="V181" s="293">
        <v>673</v>
      </c>
      <c r="W181" s="156">
        <v>0</v>
      </c>
      <c r="X181" s="294">
        <v>3</v>
      </c>
      <c r="Y181" s="157">
        <v>673</v>
      </c>
      <c r="Z181" s="295">
        <v>70</v>
      </c>
      <c r="AA181" s="296">
        <v>0.1044776119402985</v>
      </c>
      <c r="AB181"/>
      <c r="AC181" s="297">
        <v>1.6694490818030051E-3</v>
      </c>
      <c r="AD181" s="298">
        <v>0.70617696160267107</v>
      </c>
      <c r="AE181" s="296">
        <v>0.29215358931552587</v>
      </c>
      <c r="AG181" s="299" t="s">
        <v>140</v>
      </c>
      <c r="AH181" s="299" t="s">
        <v>140</v>
      </c>
      <c r="AI181" s="299" t="s">
        <v>140</v>
      </c>
      <c r="AJ181" s="299" t="s">
        <v>140</v>
      </c>
      <c r="AK181" s="299" t="s">
        <v>140</v>
      </c>
      <c r="AL181" s="300" t="s">
        <v>140</v>
      </c>
      <c r="AM181" s="300" t="s">
        <v>140</v>
      </c>
      <c r="AN181" s="300" t="s">
        <v>140</v>
      </c>
      <c r="AO181" s="300" t="s">
        <v>140</v>
      </c>
      <c r="AP181"/>
      <c r="AQ181" s="300" t="s">
        <v>140</v>
      </c>
      <c r="AR181" s="300" t="s">
        <v>140</v>
      </c>
      <c r="AS181" s="300" t="s">
        <v>140</v>
      </c>
      <c r="AT181" s="300" t="s">
        <v>140</v>
      </c>
      <c r="AU181" s="300" t="s">
        <v>140</v>
      </c>
    </row>
    <row r="182" spans="1:47" s="88" customFormat="1" x14ac:dyDescent="0.2">
      <c r="A182" s="92">
        <v>4</v>
      </c>
      <c r="B182" s="93">
        <v>4.2</v>
      </c>
      <c r="C182" s="94">
        <v>0</v>
      </c>
      <c r="D182" s="95">
        <v>80</v>
      </c>
      <c r="E182" s="301">
        <v>4700</v>
      </c>
      <c r="F182" s="96">
        <v>729</v>
      </c>
      <c r="G182" s="96" t="s">
        <v>25</v>
      </c>
      <c r="H182" s="96" t="s">
        <v>140</v>
      </c>
      <c r="I182" s="110" t="s">
        <v>419</v>
      </c>
      <c r="J182" s="118">
        <v>0</v>
      </c>
      <c r="K182" s="118"/>
      <c r="L182" s="118"/>
      <c r="M182" s="119">
        <v>116</v>
      </c>
      <c r="N182" s="120">
        <v>0</v>
      </c>
      <c r="O182" s="307">
        <v>116</v>
      </c>
      <c r="P182" s="122">
        <v>0</v>
      </c>
      <c r="Q182" s="307">
        <v>116</v>
      </c>
      <c r="R182" s="122">
        <v>0</v>
      </c>
      <c r="S182" s="104">
        <v>2</v>
      </c>
      <c r="T182" s="120">
        <v>0</v>
      </c>
      <c r="U182" s="120">
        <v>0</v>
      </c>
      <c r="V182" s="308">
        <v>118</v>
      </c>
      <c r="W182" s="120">
        <v>0</v>
      </c>
      <c r="X182" s="310">
        <v>2</v>
      </c>
      <c r="Y182" s="121">
        <v>118</v>
      </c>
      <c r="Z182" s="104">
        <v>10</v>
      </c>
      <c r="AA182" s="125">
        <v>8.6206896551724144E-2</v>
      </c>
      <c r="AB182"/>
      <c r="AC182" s="126">
        <v>0</v>
      </c>
      <c r="AD182" s="127">
        <v>1</v>
      </c>
      <c r="AE182" s="125">
        <v>0</v>
      </c>
      <c r="AF182"/>
      <c r="AG182" s="299" t="s">
        <v>140</v>
      </c>
      <c r="AH182" s="299" t="s">
        <v>140</v>
      </c>
      <c r="AI182" s="299" t="s">
        <v>420</v>
      </c>
      <c r="AJ182" s="299" t="s">
        <v>140</v>
      </c>
      <c r="AK182" s="299" t="s">
        <v>140</v>
      </c>
      <c r="AL182" s="300" t="s">
        <v>140</v>
      </c>
      <c r="AM182" s="300" t="s">
        <v>140</v>
      </c>
      <c r="AN182" s="300" t="s">
        <v>140</v>
      </c>
      <c r="AO182" s="300" t="s">
        <v>140</v>
      </c>
      <c r="AP182"/>
      <c r="AQ182" s="300">
        <v>180</v>
      </c>
      <c r="AR182" s="300" t="s">
        <v>140</v>
      </c>
      <c r="AS182" s="300" t="s">
        <v>140</v>
      </c>
      <c r="AT182" s="300">
        <v>6</v>
      </c>
      <c r="AU182" s="300" t="s">
        <v>140</v>
      </c>
    </row>
    <row r="183" spans="1:47" x14ac:dyDescent="0.2">
      <c r="A183" s="112">
        <v>4</v>
      </c>
      <c r="B183" s="113">
        <v>4.2</v>
      </c>
      <c r="C183" s="94">
        <v>0</v>
      </c>
      <c r="D183" s="115">
        <v>80</v>
      </c>
      <c r="E183" s="306">
        <v>4700</v>
      </c>
      <c r="F183" s="96">
        <v>730</v>
      </c>
      <c r="G183" s="96" t="s">
        <v>25</v>
      </c>
      <c r="H183" s="96" t="s">
        <v>162</v>
      </c>
      <c r="I183" s="110" t="s">
        <v>418</v>
      </c>
      <c r="J183" s="118">
        <v>1</v>
      </c>
      <c r="K183" s="118"/>
      <c r="L183" s="118"/>
      <c r="M183" s="119">
        <v>307</v>
      </c>
      <c r="N183" s="120">
        <v>20</v>
      </c>
      <c r="O183" s="307">
        <v>328</v>
      </c>
      <c r="P183" s="122">
        <v>71</v>
      </c>
      <c r="Q183" s="307">
        <v>399</v>
      </c>
      <c r="R183" s="122">
        <v>0</v>
      </c>
      <c r="S183" s="104">
        <v>0</v>
      </c>
      <c r="T183" s="120">
        <v>0</v>
      </c>
      <c r="U183" s="120">
        <v>0</v>
      </c>
      <c r="V183" s="308">
        <v>399</v>
      </c>
      <c r="W183" s="120">
        <v>0</v>
      </c>
      <c r="X183" s="310">
        <v>0</v>
      </c>
      <c r="Y183" s="121">
        <v>399</v>
      </c>
      <c r="Z183" s="104">
        <v>40</v>
      </c>
      <c r="AA183" s="125">
        <v>0.10025062656641603</v>
      </c>
      <c r="AC183" s="126">
        <v>3.0487804878048782E-3</v>
      </c>
      <c r="AD183" s="127">
        <v>0.93597560975609762</v>
      </c>
      <c r="AE183" s="125">
        <v>6.097560975609756E-2</v>
      </c>
      <c r="AG183" s="299" t="s">
        <v>421</v>
      </c>
      <c r="AH183" s="299" t="s">
        <v>140</v>
      </c>
      <c r="AI183" s="299" t="s">
        <v>422</v>
      </c>
      <c r="AJ183" s="299" t="s">
        <v>140</v>
      </c>
      <c r="AK183" s="299" t="s">
        <v>248</v>
      </c>
      <c r="AL183" s="300" t="s">
        <v>140</v>
      </c>
      <c r="AM183" s="300" t="s">
        <v>140</v>
      </c>
      <c r="AN183" s="300" t="s">
        <v>140</v>
      </c>
      <c r="AO183" s="300" t="s">
        <v>249</v>
      </c>
      <c r="AQ183" s="300">
        <v>180</v>
      </c>
      <c r="AR183" s="300" t="s">
        <v>140</v>
      </c>
      <c r="AS183" s="300">
        <v>12</v>
      </c>
      <c r="AT183" s="300">
        <v>6</v>
      </c>
      <c r="AU183" s="300" t="s">
        <v>140</v>
      </c>
    </row>
    <row r="184" spans="1:47" x14ac:dyDescent="0.2">
      <c r="A184" s="112">
        <v>4</v>
      </c>
      <c r="B184" s="113">
        <v>4.2</v>
      </c>
      <c r="C184" s="94">
        <v>0</v>
      </c>
      <c r="D184" s="115">
        <v>80</v>
      </c>
      <c r="E184" s="306">
        <v>4700</v>
      </c>
      <c r="F184" s="96">
        <v>731</v>
      </c>
      <c r="G184" s="96" t="s">
        <v>140</v>
      </c>
      <c r="H184" s="96" t="s">
        <v>26</v>
      </c>
      <c r="I184" s="110" t="s">
        <v>423</v>
      </c>
      <c r="J184" s="118">
        <v>0</v>
      </c>
      <c r="K184" s="118"/>
      <c r="L184" s="118"/>
      <c r="M184" s="119">
        <v>0</v>
      </c>
      <c r="N184" s="120">
        <v>45</v>
      </c>
      <c r="O184" s="307">
        <v>45</v>
      </c>
      <c r="P184" s="122">
        <v>0</v>
      </c>
      <c r="Q184" s="307">
        <v>45</v>
      </c>
      <c r="R184" s="122">
        <v>0</v>
      </c>
      <c r="S184" s="104">
        <v>0</v>
      </c>
      <c r="T184" s="120">
        <v>0</v>
      </c>
      <c r="U184" s="120">
        <v>0</v>
      </c>
      <c r="V184" s="308">
        <v>45</v>
      </c>
      <c r="W184" s="120">
        <v>0</v>
      </c>
      <c r="X184" s="310">
        <v>0</v>
      </c>
      <c r="Y184" s="121">
        <v>45</v>
      </c>
      <c r="Z184" s="104">
        <v>2</v>
      </c>
      <c r="AA184" s="125">
        <v>4.4444444444444446E-2</v>
      </c>
      <c r="AC184" s="126">
        <v>0</v>
      </c>
      <c r="AD184" s="127">
        <v>0</v>
      </c>
      <c r="AE184" s="125">
        <v>1</v>
      </c>
      <c r="AG184" s="299" t="s">
        <v>140</v>
      </c>
      <c r="AH184" s="299" t="s">
        <v>140</v>
      </c>
      <c r="AI184" s="299" t="s">
        <v>140</v>
      </c>
      <c r="AJ184" s="299" t="s">
        <v>424</v>
      </c>
      <c r="AK184" s="299" t="s">
        <v>248</v>
      </c>
      <c r="AL184" s="300" t="s">
        <v>140</v>
      </c>
      <c r="AM184" s="300" t="s">
        <v>140</v>
      </c>
      <c r="AN184" s="300" t="s">
        <v>140</v>
      </c>
      <c r="AO184" s="300" t="s">
        <v>140</v>
      </c>
      <c r="AQ184" s="300" t="s">
        <v>140</v>
      </c>
      <c r="AR184" s="300">
        <v>90</v>
      </c>
      <c r="AS184" s="300" t="s">
        <v>140</v>
      </c>
      <c r="AT184" s="300" t="s">
        <v>140</v>
      </c>
      <c r="AU184" s="300">
        <v>3</v>
      </c>
    </row>
    <row r="185" spans="1:47" s="88" customFormat="1" x14ac:dyDescent="0.2">
      <c r="A185" s="112">
        <v>4</v>
      </c>
      <c r="B185" s="113">
        <v>4.2</v>
      </c>
      <c r="C185" s="94">
        <v>0</v>
      </c>
      <c r="D185" s="115">
        <v>80</v>
      </c>
      <c r="E185" s="306">
        <v>4700</v>
      </c>
      <c r="F185" s="96">
        <v>732</v>
      </c>
      <c r="G185" s="96" t="s">
        <v>140</v>
      </c>
      <c r="H185" s="96" t="s">
        <v>26</v>
      </c>
      <c r="I185" s="110" t="s">
        <v>425</v>
      </c>
      <c r="J185" s="118">
        <v>0</v>
      </c>
      <c r="K185" s="118"/>
      <c r="L185" s="118"/>
      <c r="M185" s="119">
        <v>0</v>
      </c>
      <c r="N185" s="120">
        <v>110</v>
      </c>
      <c r="O185" s="307">
        <v>110</v>
      </c>
      <c r="P185" s="122">
        <v>0</v>
      </c>
      <c r="Q185" s="307">
        <v>110</v>
      </c>
      <c r="R185" s="122">
        <v>1</v>
      </c>
      <c r="S185" s="104">
        <v>0</v>
      </c>
      <c r="T185" s="120">
        <v>0</v>
      </c>
      <c r="U185" s="120">
        <v>0</v>
      </c>
      <c r="V185" s="308">
        <v>111</v>
      </c>
      <c r="W185" s="120">
        <v>0</v>
      </c>
      <c r="X185" s="310">
        <v>1</v>
      </c>
      <c r="Y185" s="121">
        <v>111</v>
      </c>
      <c r="Z185" s="104">
        <v>18</v>
      </c>
      <c r="AA185" s="125">
        <v>0.16363636363636364</v>
      </c>
      <c r="AB185"/>
      <c r="AC185" s="126">
        <v>0</v>
      </c>
      <c r="AD185" s="127">
        <v>0</v>
      </c>
      <c r="AE185" s="125">
        <v>1</v>
      </c>
      <c r="AF185"/>
      <c r="AG185" s="299" t="s">
        <v>140</v>
      </c>
      <c r="AH185" s="299" t="s">
        <v>140</v>
      </c>
      <c r="AI185" s="299" t="s">
        <v>140</v>
      </c>
      <c r="AJ185" s="299" t="s">
        <v>426</v>
      </c>
      <c r="AK185" s="299" t="s">
        <v>248</v>
      </c>
      <c r="AL185" s="300" t="s">
        <v>140</v>
      </c>
      <c r="AM185" s="300" t="s">
        <v>140</v>
      </c>
      <c r="AN185" s="300" t="s">
        <v>140</v>
      </c>
      <c r="AO185" s="300" t="s">
        <v>140</v>
      </c>
      <c r="AP185"/>
      <c r="AQ185" s="300" t="s">
        <v>140</v>
      </c>
      <c r="AR185" s="300">
        <v>90</v>
      </c>
      <c r="AS185" s="300" t="s">
        <v>140</v>
      </c>
      <c r="AT185" s="300" t="s">
        <v>140</v>
      </c>
      <c r="AU185" s="300">
        <v>3</v>
      </c>
    </row>
    <row r="186" spans="1:47" x14ac:dyDescent="0.2">
      <c r="A186" s="312"/>
      <c r="B186" s="314">
        <v>4800</v>
      </c>
      <c r="C186" s="71">
        <v>4.2</v>
      </c>
      <c r="D186" s="353" t="s">
        <v>140</v>
      </c>
      <c r="E186" s="314" t="s">
        <v>140</v>
      </c>
      <c r="F186" s="152"/>
      <c r="G186" s="96" t="s">
        <v>140</v>
      </c>
      <c r="H186" s="96" t="s">
        <v>140</v>
      </c>
      <c r="I186" s="153" t="s">
        <v>427</v>
      </c>
      <c r="J186" s="291">
        <v>0</v>
      </c>
      <c r="K186" s="154"/>
      <c r="L186" s="154"/>
      <c r="M186" s="155">
        <v>43</v>
      </c>
      <c r="N186" s="156">
        <v>37</v>
      </c>
      <c r="O186" s="292">
        <v>80</v>
      </c>
      <c r="P186" s="158">
        <v>40</v>
      </c>
      <c r="Q186" s="292">
        <v>120</v>
      </c>
      <c r="R186" s="158">
        <v>0</v>
      </c>
      <c r="S186" s="159">
        <v>2</v>
      </c>
      <c r="T186" s="156">
        <v>0</v>
      </c>
      <c r="U186" s="156">
        <v>0</v>
      </c>
      <c r="V186" s="293">
        <v>122</v>
      </c>
      <c r="W186" s="156">
        <v>0</v>
      </c>
      <c r="X186" s="294">
        <v>2</v>
      </c>
      <c r="Y186" s="157">
        <v>122</v>
      </c>
      <c r="Z186" s="295">
        <v>10</v>
      </c>
      <c r="AA186" s="296">
        <v>8.3333333333333329E-2</v>
      </c>
      <c r="AC186" s="297">
        <v>0</v>
      </c>
      <c r="AD186" s="298">
        <v>0.53749999999999998</v>
      </c>
      <c r="AE186" s="296">
        <v>0.46250000000000002</v>
      </c>
      <c r="AF186" s="88"/>
      <c r="AG186" s="299" t="s">
        <v>140</v>
      </c>
      <c r="AH186" s="299" t="s">
        <v>140</v>
      </c>
      <c r="AI186" s="299" t="s">
        <v>140</v>
      </c>
      <c r="AJ186" s="299" t="s">
        <v>140</v>
      </c>
      <c r="AK186" s="299" t="s">
        <v>140</v>
      </c>
      <c r="AL186" s="300" t="s">
        <v>140</v>
      </c>
      <c r="AM186" s="300" t="s">
        <v>140</v>
      </c>
      <c r="AN186" s="300" t="s">
        <v>140</v>
      </c>
      <c r="AO186" s="300" t="s">
        <v>140</v>
      </c>
      <c r="AQ186" s="300" t="s">
        <v>140</v>
      </c>
      <c r="AR186" s="300" t="s">
        <v>140</v>
      </c>
      <c r="AS186" s="300" t="s">
        <v>140</v>
      </c>
      <c r="AT186" s="300" t="s">
        <v>140</v>
      </c>
      <c r="AU186" s="300" t="s">
        <v>140</v>
      </c>
    </row>
    <row r="187" spans="1:47" x14ac:dyDescent="0.2">
      <c r="A187" s="92">
        <v>4</v>
      </c>
      <c r="B187" s="93">
        <v>4.2</v>
      </c>
      <c r="C187" s="94">
        <v>0</v>
      </c>
      <c r="D187" s="95">
        <v>80</v>
      </c>
      <c r="E187" s="306">
        <v>4800</v>
      </c>
      <c r="F187" s="96">
        <v>746</v>
      </c>
      <c r="G187" s="96" t="s">
        <v>25</v>
      </c>
      <c r="H187" s="96" t="s">
        <v>26</v>
      </c>
      <c r="I187" s="110" t="s">
        <v>427</v>
      </c>
      <c r="J187" s="118">
        <v>0</v>
      </c>
      <c r="K187" s="118"/>
      <c r="L187" s="118"/>
      <c r="M187" s="119">
        <v>43</v>
      </c>
      <c r="N187" s="120">
        <v>37</v>
      </c>
      <c r="O187" s="307">
        <v>80</v>
      </c>
      <c r="P187" s="122">
        <v>40</v>
      </c>
      <c r="Q187" s="307">
        <v>120</v>
      </c>
      <c r="R187" s="122">
        <v>0</v>
      </c>
      <c r="S187" s="104">
        <v>2</v>
      </c>
      <c r="T187" s="120">
        <v>0</v>
      </c>
      <c r="U187" s="120">
        <v>0</v>
      </c>
      <c r="V187" s="308">
        <v>122</v>
      </c>
      <c r="W187" s="120">
        <v>0</v>
      </c>
      <c r="X187" s="310">
        <v>2</v>
      </c>
      <c r="Y187" s="121">
        <v>122</v>
      </c>
      <c r="Z187" s="104">
        <v>10</v>
      </c>
      <c r="AA187" s="125">
        <v>8.3333333333333329E-2</v>
      </c>
      <c r="AC187" s="126">
        <v>0</v>
      </c>
      <c r="AD187" s="127">
        <v>0.53749999999999998</v>
      </c>
      <c r="AE187" s="125">
        <v>0.46250000000000002</v>
      </c>
      <c r="AG187" s="299" t="s">
        <v>428</v>
      </c>
      <c r="AH187" s="299" t="s">
        <v>140</v>
      </c>
      <c r="AI187" s="299" t="s">
        <v>429</v>
      </c>
      <c r="AJ187" s="299" t="s">
        <v>430</v>
      </c>
      <c r="AK187" s="299" t="s">
        <v>248</v>
      </c>
      <c r="AL187" s="300" t="s">
        <v>140</v>
      </c>
      <c r="AM187" s="300" t="s">
        <v>140</v>
      </c>
      <c r="AN187" s="300" t="s">
        <v>140</v>
      </c>
      <c r="AO187" s="300" t="s">
        <v>249</v>
      </c>
      <c r="AQ187" s="300">
        <v>180</v>
      </c>
      <c r="AR187" s="300">
        <v>120</v>
      </c>
      <c r="AS187" s="300">
        <v>12</v>
      </c>
      <c r="AT187" s="300">
        <v>6</v>
      </c>
      <c r="AU187" s="300">
        <v>4</v>
      </c>
    </row>
    <row r="188" spans="1:47" x14ac:dyDescent="0.2">
      <c r="A188" s="92">
        <v>4</v>
      </c>
      <c r="B188" s="93">
        <v>4.2</v>
      </c>
      <c r="C188" s="94">
        <v>0</v>
      </c>
      <c r="D188" s="95">
        <v>80</v>
      </c>
      <c r="E188" s="306">
        <v>4800</v>
      </c>
      <c r="F188" s="96">
        <v>735</v>
      </c>
      <c r="G188" s="96" t="s">
        <v>140</v>
      </c>
      <c r="H188" s="96" t="s">
        <v>162</v>
      </c>
      <c r="I188" s="110" t="s">
        <v>431</v>
      </c>
      <c r="J188" s="118">
        <v>0</v>
      </c>
      <c r="K188" s="118"/>
      <c r="L188" s="118"/>
      <c r="M188" s="119">
        <v>0</v>
      </c>
      <c r="N188" s="120">
        <v>0</v>
      </c>
      <c r="O188" s="307">
        <v>0</v>
      </c>
      <c r="P188" s="122">
        <v>0</v>
      </c>
      <c r="Q188" s="307">
        <v>0</v>
      </c>
      <c r="R188" s="122">
        <v>0</v>
      </c>
      <c r="S188" s="104">
        <v>0</v>
      </c>
      <c r="T188" s="120">
        <v>0</v>
      </c>
      <c r="U188" s="120">
        <v>0</v>
      </c>
      <c r="V188" s="308">
        <v>0</v>
      </c>
      <c r="W188" s="120">
        <v>0</v>
      </c>
      <c r="X188" s="310">
        <v>0</v>
      </c>
      <c r="Y188" s="121">
        <v>0</v>
      </c>
      <c r="Z188" s="104">
        <v>0</v>
      </c>
      <c r="AA188" s="125">
        <v>0</v>
      </c>
      <c r="AC188" s="126">
        <v>0</v>
      </c>
      <c r="AD188" s="127">
        <v>0</v>
      </c>
      <c r="AE188" s="125">
        <v>0</v>
      </c>
      <c r="AG188" s="299" t="s">
        <v>140</v>
      </c>
      <c r="AH188" s="299" t="s">
        <v>140</v>
      </c>
      <c r="AI188" s="299" t="s">
        <v>140</v>
      </c>
      <c r="AJ188" s="299" t="s">
        <v>140</v>
      </c>
      <c r="AK188" s="299" t="s">
        <v>248</v>
      </c>
      <c r="AL188" s="300" t="s">
        <v>140</v>
      </c>
      <c r="AM188" s="300" t="s">
        <v>140</v>
      </c>
      <c r="AN188" s="300" t="s">
        <v>140</v>
      </c>
      <c r="AO188" s="300" t="s">
        <v>249</v>
      </c>
      <c r="AQ188" s="300" t="s">
        <v>140</v>
      </c>
      <c r="AR188" s="300" t="s">
        <v>140</v>
      </c>
      <c r="AS188" s="300" t="s">
        <v>140</v>
      </c>
      <c r="AT188" s="300" t="s">
        <v>140</v>
      </c>
      <c r="AU188" s="300" t="s">
        <v>140</v>
      </c>
    </row>
    <row r="189" spans="1:47" x14ac:dyDescent="0.2">
      <c r="A189" s="69">
        <v>4</v>
      </c>
      <c r="B189" s="70">
        <v>4.2</v>
      </c>
      <c r="C189" s="71">
        <v>0</v>
      </c>
      <c r="D189" s="151">
        <v>80</v>
      </c>
      <c r="E189" s="314">
        <v>4900</v>
      </c>
      <c r="F189" s="152">
        <v>745</v>
      </c>
      <c r="G189" s="96" t="s">
        <v>25</v>
      </c>
      <c r="H189" s="96" t="s">
        <v>26</v>
      </c>
      <c r="I189" s="153" t="s">
        <v>432</v>
      </c>
      <c r="J189" s="291">
        <v>0</v>
      </c>
      <c r="K189" s="291"/>
      <c r="L189" s="291"/>
      <c r="M189" s="354">
        <v>303</v>
      </c>
      <c r="N189" s="355">
        <v>173</v>
      </c>
      <c r="O189" s="279">
        <v>476</v>
      </c>
      <c r="P189" s="356">
        <v>59</v>
      </c>
      <c r="Q189" s="279">
        <v>535</v>
      </c>
      <c r="R189" s="356">
        <v>1</v>
      </c>
      <c r="S189" s="295">
        <v>5</v>
      </c>
      <c r="T189" s="355">
        <v>0</v>
      </c>
      <c r="U189" s="355">
        <v>0</v>
      </c>
      <c r="V189" s="282">
        <v>541</v>
      </c>
      <c r="W189" s="355">
        <v>0</v>
      </c>
      <c r="X189" s="283">
        <v>6</v>
      </c>
      <c r="Y189" s="382">
        <v>541</v>
      </c>
      <c r="Z189" s="295">
        <v>118</v>
      </c>
      <c r="AA189" s="296">
        <v>0.22056074766355141</v>
      </c>
      <c r="AC189" s="297">
        <v>0</v>
      </c>
      <c r="AD189" s="298">
        <v>0.63655462184873945</v>
      </c>
      <c r="AE189" s="296">
        <v>0.36344537815126049</v>
      </c>
      <c r="AF189" s="88"/>
      <c r="AG189" s="299" t="s">
        <v>433</v>
      </c>
      <c r="AH189" s="299" t="s">
        <v>140</v>
      </c>
      <c r="AI189" s="299" t="s">
        <v>434</v>
      </c>
      <c r="AJ189" s="299" t="s">
        <v>435</v>
      </c>
      <c r="AK189" s="299" t="s">
        <v>248</v>
      </c>
      <c r="AL189" s="300" t="s">
        <v>140</v>
      </c>
      <c r="AM189" s="300" t="s">
        <v>140</v>
      </c>
      <c r="AN189" s="300" t="s">
        <v>140</v>
      </c>
      <c r="AO189" s="300" t="s">
        <v>249</v>
      </c>
      <c r="AQ189" s="300">
        <v>180</v>
      </c>
      <c r="AR189" s="300">
        <v>120</v>
      </c>
      <c r="AS189" s="300">
        <v>12</v>
      </c>
      <c r="AT189" s="300">
        <v>6</v>
      </c>
      <c r="AU189" s="300">
        <v>4</v>
      </c>
    </row>
    <row r="190" spans="1:47" x14ac:dyDescent="0.2">
      <c r="A190" s="361">
        <v>4</v>
      </c>
      <c r="B190" s="362">
        <v>4.2</v>
      </c>
      <c r="C190" s="318">
        <v>0</v>
      </c>
      <c r="D190" s="363">
        <v>80</v>
      </c>
      <c r="E190" s="321">
        <v>4990</v>
      </c>
      <c r="F190" s="321">
        <v>760</v>
      </c>
      <c r="G190" s="96" t="s">
        <v>140</v>
      </c>
      <c r="H190" s="96" t="s">
        <v>26</v>
      </c>
      <c r="I190" s="323" t="s">
        <v>436</v>
      </c>
      <c r="J190" s="324">
        <v>0</v>
      </c>
      <c r="K190" s="324"/>
      <c r="L190" s="324"/>
      <c r="M190" s="325">
        <v>0</v>
      </c>
      <c r="N190" s="326">
        <v>47</v>
      </c>
      <c r="O190" s="327">
        <v>47</v>
      </c>
      <c r="P190" s="328">
        <v>46</v>
      </c>
      <c r="Q190" s="327">
        <v>93</v>
      </c>
      <c r="R190" s="328">
        <v>0</v>
      </c>
      <c r="S190" s="329">
        <v>1</v>
      </c>
      <c r="T190" s="326">
        <v>0</v>
      </c>
      <c r="U190" s="326">
        <v>0</v>
      </c>
      <c r="V190" s="330">
        <v>94</v>
      </c>
      <c r="W190" s="326">
        <v>0</v>
      </c>
      <c r="X190" s="331">
        <v>1</v>
      </c>
      <c r="Y190" s="383">
        <v>94</v>
      </c>
      <c r="Z190" s="329">
        <v>6</v>
      </c>
      <c r="AA190" s="332">
        <v>6.4516129032258063E-2</v>
      </c>
      <c r="AC190" s="333">
        <v>0</v>
      </c>
      <c r="AD190" s="334">
        <v>0</v>
      </c>
      <c r="AE190" s="332">
        <v>1</v>
      </c>
      <c r="AF190" s="88"/>
      <c r="AG190" s="299" t="s">
        <v>140</v>
      </c>
      <c r="AH190" s="299" t="s">
        <v>140</v>
      </c>
      <c r="AI190" s="299" t="s">
        <v>140</v>
      </c>
      <c r="AJ190" s="299" t="s">
        <v>437</v>
      </c>
      <c r="AK190" s="299" t="s">
        <v>438</v>
      </c>
      <c r="AL190" s="300" t="s">
        <v>140</v>
      </c>
      <c r="AM190" s="300" t="s">
        <v>140</v>
      </c>
      <c r="AN190" s="300" t="s">
        <v>140</v>
      </c>
      <c r="AO190" s="300" t="s">
        <v>249</v>
      </c>
      <c r="AQ190" s="300" t="s">
        <v>140</v>
      </c>
      <c r="AR190" s="300">
        <v>120</v>
      </c>
      <c r="AS190" s="300" t="s">
        <v>140</v>
      </c>
      <c r="AT190" s="300" t="s">
        <v>140</v>
      </c>
      <c r="AU190" s="300">
        <v>4</v>
      </c>
    </row>
    <row r="191" spans="1:47" x14ac:dyDescent="0.2">
      <c r="A191" s="336"/>
      <c r="B191" s="337"/>
      <c r="C191" s="338" t="s">
        <v>140</v>
      </c>
      <c r="D191" s="339" t="s">
        <v>140</v>
      </c>
      <c r="E191" s="338">
        <v>5</v>
      </c>
      <c r="F191" s="338"/>
      <c r="G191" s="340"/>
      <c r="H191" s="340" t="s">
        <v>140</v>
      </c>
      <c r="I191" s="341" t="s">
        <v>119</v>
      </c>
      <c r="J191" s="342">
        <v>0</v>
      </c>
      <c r="K191" s="342">
        <v>775</v>
      </c>
      <c r="L191" s="342">
        <v>298</v>
      </c>
      <c r="M191" s="343">
        <v>1073</v>
      </c>
      <c r="N191" s="344">
        <v>964</v>
      </c>
      <c r="O191" s="345">
        <v>2037</v>
      </c>
      <c r="P191" s="346">
        <v>1098</v>
      </c>
      <c r="Q191" s="345">
        <v>3135</v>
      </c>
      <c r="R191" s="346">
        <v>0</v>
      </c>
      <c r="S191" s="347">
        <v>2</v>
      </c>
      <c r="T191" s="344">
        <v>171</v>
      </c>
      <c r="U191" s="344">
        <v>0</v>
      </c>
      <c r="V191" s="348">
        <v>3308</v>
      </c>
      <c r="W191" s="344">
        <v>56</v>
      </c>
      <c r="X191" s="349">
        <v>229</v>
      </c>
      <c r="Y191" s="384">
        <v>3364</v>
      </c>
      <c r="Z191" s="347">
        <v>192</v>
      </c>
      <c r="AA191" s="350">
        <v>6.1244019138755983E-2</v>
      </c>
      <c r="AC191" s="351">
        <v>0</v>
      </c>
      <c r="AD191" s="352">
        <v>0.5267550319096711</v>
      </c>
      <c r="AE191" s="350">
        <v>0.4732449680903289</v>
      </c>
      <c r="AG191" s="267"/>
      <c r="AH191" s="267"/>
      <c r="AI191" s="268"/>
      <c r="AJ191" s="268"/>
      <c r="AK191" s="268"/>
      <c r="AL191" s="269"/>
      <c r="AM191" s="269"/>
      <c r="AN191" s="269"/>
      <c r="AO191" s="269"/>
      <c r="AQ191" s="269"/>
      <c r="AR191" s="269"/>
      <c r="AS191" s="269"/>
      <c r="AT191" s="269"/>
      <c r="AU191" s="269"/>
    </row>
    <row r="192" spans="1:47" x14ac:dyDescent="0.2">
      <c r="A192" s="312"/>
      <c r="B192" s="364">
        <v>6200</v>
      </c>
      <c r="C192" s="71">
        <v>5.0999999999999996</v>
      </c>
      <c r="D192" s="353" t="s">
        <v>140</v>
      </c>
      <c r="E192" s="314" t="s">
        <v>140</v>
      </c>
      <c r="F192" s="152"/>
      <c r="G192" s="96" t="s">
        <v>140</v>
      </c>
      <c r="H192" s="96" t="s">
        <v>140</v>
      </c>
      <c r="I192" s="153" t="s">
        <v>120</v>
      </c>
      <c r="J192" s="291">
        <v>0</v>
      </c>
      <c r="K192" s="154">
        <v>437</v>
      </c>
      <c r="L192" s="154">
        <v>200</v>
      </c>
      <c r="M192" s="155">
        <v>637</v>
      </c>
      <c r="N192" s="156">
        <v>584</v>
      </c>
      <c r="O192" s="292">
        <v>1221</v>
      </c>
      <c r="P192" s="158">
        <v>456</v>
      </c>
      <c r="Q192" s="292">
        <v>1677</v>
      </c>
      <c r="R192" s="158">
        <v>0</v>
      </c>
      <c r="S192" s="159">
        <v>1</v>
      </c>
      <c r="T192" s="156">
        <v>0</v>
      </c>
      <c r="U192" s="156">
        <v>0</v>
      </c>
      <c r="V192" s="293">
        <v>1678</v>
      </c>
      <c r="W192" s="156">
        <v>0</v>
      </c>
      <c r="X192" s="294">
        <v>1</v>
      </c>
      <c r="Y192" s="157">
        <v>1678</v>
      </c>
      <c r="Z192" s="295">
        <v>70</v>
      </c>
      <c r="AA192" s="296">
        <v>4.1741204531902207E-2</v>
      </c>
      <c r="AC192" s="297">
        <v>0</v>
      </c>
      <c r="AD192" s="298">
        <v>0.52170352170352174</v>
      </c>
      <c r="AE192" s="296">
        <v>0.47829647829647831</v>
      </c>
      <c r="AF192" s="88"/>
      <c r="AG192" s="299" t="s">
        <v>140</v>
      </c>
      <c r="AH192" s="299" t="s">
        <v>140</v>
      </c>
      <c r="AI192" s="299" t="s">
        <v>140</v>
      </c>
      <c r="AJ192" s="299" t="s">
        <v>140</v>
      </c>
      <c r="AK192" s="299" t="s">
        <v>140</v>
      </c>
      <c r="AL192" s="300" t="s">
        <v>140</v>
      </c>
      <c r="AM192" s="300" t="s">
        <v>140</v>
      </c>
      <c r="AN192" s="300" t="s">
        <v>140</v>
      </c>
      <c r="AO192" s="300" t="s">
        <v>140</v>
      </c>
      <c r="AQ192" s="300" t="s">
        <v>140</v>
      </c>
      <c r="AR192" s="300" t="s">
        <v>140</v>
      </c>
      <c r="AS192" s="300" t="s">
        <v>140</v>
      </c>
      <c r="AT192" s="300" t="s">
        <v>140</v>
      </c>
      <c r="AU192" s="300" t="s">
        <v>140</v>
      </c>
    </row>
    <row r="193" spans="1:47" x14ac:dyDescent="0.2">
      <c r="A193" s="112">
        <v>5</v>
      </c>
      <c r="B193" s="113">
        <v>5.0999999999999996</v>
      </c>
      <c r="C193" s="94">
        <v>0</v>
      </c>
      <c r="D193" s="115">
        <v>20</v>
      </c>
      <c r="E193" s="306">
        <v>6200</v>
      </c>
      <c r="F193" s="96">
        <v>400</v>
      </c>
      <c r="G193" s="96" t="s">
        <v>25</v>
      </c>
      <c r="H193" s="96" t="s">
        <v>26</v>
      </c>
      <c r="I193" s="110" t="s">
        <v>120</v>
      </c>
      <c r="J193" s="118">
        <v>0</v>
      </c>
      <c r="K193" s="118">
        <v>437</v>
      </c>
      <c r="L193" s="118">
        <v>200</v>
      </c>
      <c r="M193" s="119">
        <v>637</v>
      </c>
      <c r="N193" s="120">
        <v>584</v>
      </c>
      <c r="O193" s="307">
        <v>1221</v>
      </c>
      <c r="P193" s="122">
        <v>455</v>
      </c>
      <c r="Q193" s="307">
        <v>1676</v>
      </c>
      <c r="R193" s="122">
        <v>0</v>
      </c>
      <c r="S193" s="104">
        <v>1</v>
      </c>
      <c r="T193" s="120">
        <v>0</v>
      </c>
      <c r="U193" s="120">
        <v>0</v>
      </c>
      <c r="V193" s="308">
        <v>1677</v>
      </c>
      <c r="W193" s="120">
        <v>0</v>
      </c>
      <c r="X193" s="310">
        <v>1</v>
      </c>
      <c r="Y193" s="121">
        <v>1677</v>
      </c>
      <c r="Z193" s="104">
        <v>70</v>
      </c>
      <c r="AA193" s="125">
        <v>4.1766109785202864E-2</v>
      </c>
      <c r="AC193" s="126">
        <v>0</v>
      </c>
      <c r="AD193" s="127">
        <v>0.52170352170352174</v>
      </c>
      <c r="AE193" s="125">
        <v>0.47829647829647831</v>
      </c>
      <c r="AG193" s="299" t="s">
        <v>140</v>
      </c>
      <c r="AH193" s="299" t="s">
        <v>439</v>
      </c>
      <c r="AI193" s="299" t="s">
        <v>440</v>
      </c>
      <c r="AJ193" s="299" t="s">
        <v>441</v>
      </c>
      <c r="AK193" s="299" t="s">
        <v>442</v>
      </c>
      <c r="AL193" s="300" t="s">
        <v>140</v>
      </c>
      <c r="AM193" s="300" t="s">
        <v>140</v>
      </c>
      <c r="AN193" s="300" t="s">
        <v>140</v>
      </c>
      <c r="AO193" s="300" t="s">
        <v>443</v>
      </c>
      <c r="AQ193" s="300">
        <v>180</v>
      </c>
      <c r="AR193" s="300">
        <v>180</v>
      </c>
      <c r="AS193" s="300" t="s">
        <v>140</v>
      </c>
      <c r="AT193" s="300">
        <v>6</v>
      </c>
      <c r="AU193" s="300">
        <v>6</v>
      </c>
    </row>
    <row r="194" spans="1:47" x14ac:dyDescent="0.2">
      <c r="A194" s="112">
        <v>5</v>
      </c>
      <c r="B194" s="113">
        <v>5.0999999999999996</v>
      </c>
      <c r="C194" s="94">
        <v>0</v>
      </c>
      <c r="D194" s="115">
        <v>20</v>
      </c>
      <c r="E194" s="306">
        <v>6200</v>
      </c>
      <c r="F194" s="96">
        <v>401</v>
      </c>
      <c r="G194" s="96" t="s">
        <v>140</v>
      </c>
      <c r="H194" s="96" t="s">
        <v>162</v>
      </c>
      <c r="I194" s="110" t="s">
        <v>444</v>
      </c>
      <c r="J194" s="118">
        <v>0</v>
      </c>
      <c r="K194" s="118">
        <v>0</v>
      </c>
      <c r="L194" s="118">
        <v>0</v>
      </c>
      <c r="M194" s="119">
        <v>0</v>
      </c>
      <c r="N194" s="120">
        <v>0</v>
      </c>
      <c r="O194" s="307">
        <v>0</v>
      </c>
      <c r="P194" s="122">
        <v>1</v>
      </c>
      <c r="Q194" s="307">
        <v>1</v>
      </c>
      <c r="R194" s="122">
        <v>0</v>
      </c>
      <c r="S194" s="104">
        <v>0</v>
      </c>
      <c r="T194" s="120">
        <v>0</v>
      </c>
      <c r="U194" s="120">
        <v>0</v>
      </c>
      <c r="V194" s="308">
        <v>1</v>
      </c>
      <c r="W194" s="120">
        <v>0</v>
      </c>
      <c r="X194" s="310">
        <v>0</v>
      </c>
      <c r="Y194" s="121">
        <v>1</v>
      </c>
      <c r="Z194" s="104">
        <v>0</v>
      </c>
      <c r="AA194" s="125">
        <v>0</v>
      </c>
      <c r="AC194" s="126">
        <v>0</v>
      </c>
      <c r="AD194" s="127">
        <v>0</v>
      </c>
      <c r="AE194" s="125">
        <v>0</v>
      </c>
      <c r="AG194" s="299" t="s">
        <v>140</v>
      </c>
      <c r="AH194" s="299" t="s">
        <v>140</v>
      </c>
      <c r="AI194" s="299" t="s">
        <v>140</v>
      </c>
      <c r="AJ194" s="299" t="s">
        <v>140</v>
      </c>
      <c r="AK194" s="299" t="s">
        <v>445</v>
      </c>
      <c r="AL194" s="300" t="s">
        <v>140</v>
      </c>
      <c r="AM194" s="300" t="s">
        <v>140</v>
      </c>
      <c r="AN194" s="300" t="s">
        <v>140</v>
      </c>
      <c r="AO194" s="300" t="s">
        <v>140</v>
      </c>
      <c r="AQ194" s="300" t="s">
        <v>140</v>
      </c>
      <c r="AR194" s="300" t="s">
        <v>140</v>
      </c>
      <c r="AS194" s="300" t="s">
        <v>140</v>
      </c>
      <c r="AT194" s="300" t="s">
        <v>140</v>
      </c>
      <c r="AU194" s="300" t="s">
        <v>140</v>
      </c>
    </row>
    <row r="195" spans="1:47" x14ac:dyDescent="0.2">
      <c r="A195" s="312"/>
      <c r="B195" s="314">
        <v>6300</v>
      </c>
      <c r="C195" s="71">
        <v>5.2</v>
      </c>
      <c r="D195" s="353" t="s">
        <v>140</v>
      </c>
      <c r="E195" s="314" t="s">
        <v>140</v>
      </c>
      <c r="F195" s="152"/>
      <c r="G195" s="96" t="s">
        <v>140</v>
      </c>
      <c r="H195" s="96" t="s">
        <v>140</v>
      </c>
      <c r="I195" s="153" t="s">
        <v>121</v>
      </c>
      <c r="J195" s="291">
        <v>0</v>
      </c>
      <c r="K195" s="154">
        <v>90</v>
      </c>
      <c r="L195" s="154">
        <v>36</v>
      </c>
      <c r="M195" s="155">
        <v>126</v>
      </c>
      <c r="N195" s="156">
        <v>65</v>
      </c>
      <c r="O195" s="292">
        <v>191</v>
      </c>
      <c r="P195" s="158">
        <v>86</v>
      </c>
      <c r="Q195" s="292">
        <v>277</v>
      </c>
      <c r="R195" s="158">
        <v>0</v>
      </c>
      <c r="S195" s="159">
        <v>0</v>
      </c>
      <c r="T195" s="156">
        <v>38</v>
      </c>
      <c r="U195" s="156">
        <v>0</v>
      </c>
      <c r="V195" s="293">
        <v>315</v>
      </c>
      <c r="W195" s="156">
        <v>0</v>
      </c>
      <c r="X195" s="294">
        <v>38</v>
      </c>
      <c r="Y195" s="157">
        <v>315</v>
      </c>
      <c r="Z195" s="295">
        <v>24</v>
      </c>
      <c r="AA195" s="296">
        <v>8.6642599277978335E-2</v>
      </c>
      <c r="AC195" s="297">
        <v>0</v>
      </c>
      <c r="AD195" s="298">
        <v>0.65968586387434558</v>
      </c>
      <c r="AE195" s="296">
        <v>0.34031413612565448</v>
      </c>
      <c r="AF195" s="88"/>
      <c r="AG195" s="299" t="s">
        <v>140</v>
      </c>
      <c r="AH195" s="299" t="s">
        <v>140</v>
      </c>
      <c r="AI195" s="299" t="s">
        <v>140</v>
      </c>
      <c r="AJ195" s="299" t="s">
        <v>140</v>
      </c>
      <c r="AK195" s="299" t="s">
        <v>140</v>
      </c>
      <c r="AL195" s="300" t="s">
        <v>140</v>
      </c>
      <c r="AM195" s="300" t="s">
        <v>140</v>
      </c>
      <c r="AN195" s="300" t="s">
        <v>140</v>
      </c>
      <c r="AO195" s="300" t="s">
        <v>140</v>
      </c>
      <c r="AQ195" s="300" t="s">
        <v>140</v>
      </c>
      <c r="AR195" s="300" t="s">
        <v>140</v>
      </c>
      <c r="AS195" s="300" t="s">
        <v>140</v>
      </c>
      <c r="AT195" s="300" t="s">
        <v>140</v>
      </c>
      <c r="AU195" s="300" t="s">
        <v>140</v>
      </c>
    </row>
    <row r="196" spans="1:47" x14ac:dyDescent="0.2">
      <c r="A196" s="112">
        <v>5</v>
      </c>
      <c r="B196" s="113">
        <v>5.2</v>
      </c>
      <c r="C196" s="94">
        <v>0</v>
      </c>
      <c r="D196" s="115">
        <v>20</v>
      </c>
      <c r="E196" s="306">
        <v>6300</v>
      </c>
      <c r="F196" s="96">
        <v>410</v>
      </c>
      <c r="G196" s="96" t="s">
        <v>25</v>
      </c>
      <c r="H196" s="96" t="s">
        <v>26</v>
      </c>
      <c r="I196" s="110" t="s">
        <v>121</v>
      </c>
      <c r="J196" s="118">
        <v>0</v>
      </c>
      <c r="K196" s="118">
        <v>90</v>
      </c>
      <c r="L196" s="118">
        <v>36</v>
      </c>
      <c r="M196" s="119">
        <v>126</v>
      </c>
      <c r="N196" s="120">
        <v>65</v>
      </c>
      <c r="O196" s="307">
        <v>191</v>
      </c>
      <c r="P196" s="122">
        <v>86</v>
      </c>
      <c r="Q196" s="307">
        <v>277</v>
      </c>
      <c r="R196" s="122">
        <v>0</v>
      </c>
      <c r="S196" s="104">
        <v>0</v>
      </c>
      <c r="T196" s="120">
        <v>6</v>
      </c>
      <c r="U196" s="120">
        <v>0</v>
      </c>
      <c r="V196" s="308">
        <v>283</v>
      </c>
      <c r="W196" s="120">
        <v>0</v>
      </c>
      <c r="X196" s="310">
        <v>6</v>
      </c>
      <c r="Y196" s="121">
        <v>283</v>
      </c>
      <c r="Z196" s="104">
        <v>24</v>
      </c>
      <c r="AA196" s="125">
        <v>8.6642599277978335E-2</v>
      </c>
      <c r="AB196" s="59"/>
      <c r="AC196" s="126">
        <v>0</v>
      </c>
      <c r="AD196" s="127">
        <v>0.65968586387434558</v>
      </c>
      <c r="AE196" s="125">
        <v>0.34031413612565448</v>
      </c>
      <c r="AF196" s="59"/>
      <c r="AG196" s="299" t="s">
        <v>140</v>
      </c>
      <c r="AH196" s="299" t="s">
        <v>446</v>
      </c>
      <c r="AI196" s="299" t="s">
        <v>447</v>
      </c>
      <c r="AJ196" s="299" t="s">
        <v>448</v>
      </c>
      <c r="AK196" s="299" t="s">
        <v>449</v>
      </c>
      <c r="AL196" s="300" t="s">
        <v>140</v>
      </c>
      <c r="AM196" s="300" t="s">
        <v>140</v>
      </c>
      <c r="AN196" s="300" t="s">
        <v>140</v>
      </c>
      <c r="AO196" s="300" t="s">
        <v>140</v>
      </c>
      <c r="AP196" s="59"/>
      <c r="AQ196" s="300">
        <v>180</v>
      </c>
      <c r="AR196" s="300">
        <v>120</v>
      </c>
      <c r="AS196" s="300" t="s">
        <v>140</v>
      </c>
      <c r="AT196" s="300">
        <v>6</v>
      </c>
      <c r="AU196" s="300">
        <v>4</v>
      </c>
    </row>
    <row r="197" spans="1:47" x14ac:dyDescent="0.2">
      <c r="A197" s="112">
        <v>5</v>
      </c>
      <c r="B197" s="113">
        <v>5.2</v>
      </c>
      <c r="C197" s="94">
        <v>0</v>
      </c>
      <c r="D197" s="115">
        <v>20</v>
      </c>
      <c r="E197" s="306">
        <v>6300</v>
      </c>
      <c r="F197" s="96">
        <v>2007</v>
      </c>
      <c r="G197" s="96" t="s">
        <v>140</v>
      </c>
      <c r="H197" s="96" t="s">
        <v>20</v>
      </c>
      <c r="I197" s="110" t="s">
        <v>450</v>
      </c>
      <c r="J197" s="118">
        <v>0</v>
      </c>
      <c r="K197" s="118">
        <v>0</v>
      </c>
      <c r="L197" s="118">
        <v>0</v>
      </c>
      <c r="M197" s="119">
        <v>0</v>
      </c>
      <c r="N197" s="120">
        <v>0</v>
      </c>
      <c r="O197" s="307">
        <v>0</v>
      </c>
      <c r="P197" s="122">
        <v>0</v>
      </c>
      <c r="Q197" s="307">
        <v>0</v>
      </c>
      <c r="R197" s="122">
        <v>0</v>
      </c>
      <c r="S197" s="104">
        <v>0</v>
      </c>
      <c r="T197" s="120">
        <v>3</v>
      </c>
      <c r="U197" s="120">
        <v>0</v>
      </c>
      <c r="V197" s="308">
        <v>3</v>
      </c>
      <c r="W197" s="120">
        <v>0</v>
      </c>
      <c r="X197" s="310">
        <v>3</v>
      </c>
      <c r="Y197" s="121">
        <v>3</v>
      </c>
      <c r="Z197" s="104">
        <v>0</v>
      </c>
      <c r="AA197" s="125">
        <v>0</v>
      </c>
      <c r="AB197" s="59"/>
      <c r="AC197" s="126">
        <v>0</v>
      </c>
      <c r="AD197" s="127">
        <v>0</v>
      </c>
      <c r="AE197" s="125">
        <v>0</v>
      </c>
      <c r="AF197" s="59"/>
      <c r="AG197" s="299" t="s">
        <v>140</v>
      </c>
      <c r="AH197" s="299" t="s">
        <v>140</v>
      </c>
      <c r="AI197" s="299" t="s">
        <v>140</v>
      </c>
      <c r="AJ197" s="299" t="s">
        <v>140</v>
      </c>
      <c r="AK197" s="299" t="s">
        <v>140</v>
      </c>
      <c r="AL197" s="300" t="s">
        <v>451</v>
      </c>
      <c r="AM197" s="300" t="s">
        <v>140</v>
      </c>
      <c r="AN197" s="300" t="s">
        <v>140</v>
      </c>
      <c r="AO197" s="300" t="s">
        <v>140</v>
      </c>
      <c r="AP197" s="59"/>
      <c r="AQ197" s="300" t="s">
        <v>140</v>
      </c>
      <c r="AR197" s="300" t="s">
        <v>140</v>
      </c>
      <c r="AS197" s="300" t="s">
        <v>140</v>
      </c>
      <c r="AT197" s="300" t="s">
        <v>140</v>
      </c>
      <c r="AU197" s="300" t="s">
        <v>140</v>
      </c>
    </row>
    <row r="198" spans="1:47" x14ac:dyDescent="0.2">
      <c r="A198" s="112">
        <v>5</v>
      </c>
      <c r="B198" s="113">
        <v>5.2</v>
      </c>
      <c r="C198" s="94">
        <v>0</v>
      </c>
      <c r="D198" s="115">
        <v>20</v>
      </c>
      <c r="E198" s="306">
        <v>6300</v>
      </c>
      <c r="F198" s="96">
        <v>3034</v>
      </c>
      <c r="G198" s="96" t="s">
        <v>140</v>
      </c>
      <c r="H198" s="96" t="s">
        <v>20</v>
      </c>
      <c r="I198" s="110" t="s">
        <v>452</v>
      </c>
      <c r="J198" s="118">
        <v>0</v>
      </c>
      <c r="K198" s="118">
        <v>0</v>
      </c>
      <c r="L198" s="118">
        <v>0</v>
      </c>
      <c r="M198" s="119">
        <v>0</v>
      </c>
      <c r="N198" s="120">
        <v>0</v>
      </c>
      <c r="O198" s="307">
        <v>0</v>
      </c>
      <c r="P198" s="122">
        <v>0</v>
      </c>
      <c r="Q198" s="307">
        <v>0</v>
      </c>
      <c r="R198" s="122">
        <v>0</v>
      </c>
      <c r="S198" s="104">
        <v>0</v>
      </c>
      <c r="T198" s="120">
        <v>6</v>
      </c>
      <c r="U198" s="120">
        <v>0</v>
      </c>
      <c r="V198" s="308">
        <v>6</v>
      </c>
      <c r="W198" s="120">
        <v>0</v>
      </c>
      <c r="X198" s="310">
        <v>6</v>
      </c>
      <c r="Y198" s="121">
        <v>6</v>
      </c>
      <c r="Z198" s="104">
        <v>0</v>
      </c>
      <c r="AA198" s="125">
        <v>0</v>
      </c>
      <c r="AB198" s="59"/>
      <c r="AC198" s="126">
        <v>0</v>
      </c>
      <c r="AD198" s="127">
        <v>0</v>
      </c>
      <c r="AE198" s="125">
        <v>0</v>
      </c>
      <c r="AF198" s="59"/>
      <c r="AG198" s="299" t="s">
        <v>140</v>
      </c>
      <c r="AH198" s="299" t="s">
        <v>140</v>
      </c>
      <c r="AI198" s="299" t="s">
        <v>140</v>
      </c>
      <c r="AJ198" s="299" t="s">
        <v>140</v>
      </c>
      <c r="AK198" s="299" t="s">
        <v>140</v>
      </c>
      <c r="AL198" s="300" t="s">
        <v>453</v>
      </c>
      <c r="AM198" s="300" t="s">
        <v>140</v>
      </c>
      <c r="AN198" s="300" t="s">
        <v>140</v>
      </c>
      <c r="AO198" s="300" t="s">
        <v>140</v>
      </c>
      <c r="AP198" s="59"/>
      <c r="AQ198" s="300" t="s">
        <v>140</v>
      </c>
      <c r="AR198" s="300" t="s">
        <v>140</v>
      </c>
      <c r="AS198" s="300" t="s">
        <v>140</v>
      </c>
      <c r="AT198" s="300" t="s">
        <v>140</v>
      </c>
      <c r="AU198" s="300" t="s">
        <v>140</v>
      </c>
    </row>
    <row r="199" spans="1:47" x14ac:dyDescent="0.2">
      <c r="A199" s="112">
        <v>5</v>
      </c>
      <c r="B199" s="113">
        <v>5.2</v>
      </c>
      <c r="C199" s="94">
        <v>0</v>
      </c>
      <c r="D199" s="115">
        <v>20</v>
      </c>
      <c r="E199" s="306">
        <v>6300</v>
      </c>
      <c r="F199" s="96">
        <v>3035</v>
      </c>
      <c r="G199" s="96" t="s">
        <v>140</v>
      </c>
      <c r="H199" s="96" t="s">
        <v>20</v>
      </c>
      <c r="I199" s="110" t="s">
        <v>454</v>
      </c>
      <c r="J199" s="118">
        <v>0</v>
      </c>
      <c r="K199" s="118">
        <v>0</v>
      </c>
      <c r="L199" s="118">
        <v>0</v>
      </c>
      <c r="M199" s="119">
        <v>0</v>
      </c>
      <c r="N199" s="120">
        <v>0</v>
      </c>
      <c r="O199" s="307">
        <v>0</v>
      </c>
      <c r="P199" s="122">
        <v>0</v>
      </c>
      <c r="Q199" s="307">
        <v>0</v>
      </c>
      <c r="R199" s="122">
        <v>0</v>
      </c>
      <c r="S199" s="104">
        <v>0</v>
      </c>
      <c r="T199" s="120">
        <v>2</v>
      </c>
      <c r="U199" s="120">
        <v>0</v>
      </c>
      <c r="V199" s="308">
        <v>2</v>
      </c>
      <c r="W199" s="120">
        <v>0</v>
      </c>
      <c r="X199" s="310">
        <v>2</v>
      </c>
      <c r="Y199" s="121">
        <v>2</v>
      </c>
      <c r="Z199" s="104">
        <v>0</v>
      </c>
      <c r="AA199" s="125">
        <v>0</v>
      </c>
      <c r="AB199" s="59"/>
      <c r="AC199" s="126">
        <v>0</v>
      </c>
      <c r="AD199" s="127">
        <v>0</v>
      </c>
      <c r="AE199" s="125">
        <v>0</v>
      </c>
      <c r="AF199" s="59"/>
      <c r="AG199" s="299" t="s">
        <v>140</v>
      </c>
      <c r="AH199" s="299" t="s">
        <v>140</v>
      </c>
      <c r="AI199" s="299" t="s">
        <v>140</v>
      </c>
      <c r="AJ199" s="299" t="s">
        <v>140</v>
      </c>
      <c r="AK199" s="299" t="s">
        <v>140</v>
      </c>
      <c r="AL199" s="300" t="s">
        <v>455</v>
      </c>
      <c r="AM199" s="300" t="s">
        <v>140</v>
      </c>
      <c r="AN199" s="300" t="s">
        <v>140</v>
      </c>
      <c r="AO199" s="300" t="s">
        <v>140</v>
      </c>
      <c r="AP199" s="59"/>
      <c r="AQ199" s="300" t="s">
        <v>140</v>
      </c>
      <c r="AR199" s="300" t="s">
        <v>140</v>
      </c>
      <c r="AS199" s="300" t="s">
        <v>140</v>
      </c>
      <c r="AT199" s="300" t="s">
        <v>140</v>
      </c>
      <c r="AU199" s="300" t="s">
        <v>140</v>
      </c>
    </row>
    <row r="200" spans="1:47" x14ac:dyDescent="0.2">
      <c r="A200" s="112">
        <v>5</v>
      </c>
      <c r="B200" s="113">
        <v>5.2</v>
      </c>
      <c r="C200" s="94">
        <v>0</v>
      </c>
      <c r="D200" s="115">
        <v>20</v>
      </c>
      <c r="E200" s="306">
        <v>6300</v>
      </c>
      <c r="F200" s="96">
        <v>3036</v>
      </c>
      <c r="G200" s="96" t="s">
        <v>140</v>
      </c>
      <c r="H200" s="96" t="s">
        <v>20</v>
      </c>
      <c r="I200" s="110" t="s">
        <v>456</v>
      </c>
      <c r="J200" s="118">
        <v>0</v>
      </c>
      <c r="K200" s="118">
        <v>0</v>
      </c>
      <c r="L200" s="118">
        <v>0</v>
      </c>
      <c r="M200" s="119">
        <v>0</v>
      </c>
      <c r="N200" s="120">
        <v>0</v>
      </c>
      <c r="O200" s="307">
        <v>0</v>
      </c>
      <c r="P200" s="122">
        <v>0</v>
      </c>
      <c r="Q200" s="307">
        <v>0</v>
      </c>
      <c r="R200" s="122">
        <v>0</v>
      </c>
      <c r="S200" s="104">
        <v>0</v>
      </c>
      <c r="T200" s="120">
        <v>7</v>
      </c>
      <c r="U200" s="120">
        <v>0</v>
      </c>
      <c r="V200" s="308">
        <v>7</v>
      </c>
      <c r="W200" s="120">
        <v>0</v>
      </c>
      <c r="X200" s="310">
        <v>7</v>
      </c>
      <c r="Y200" s="121">
        <v>7</v>
      </c>
      <c r="Z200" s="104">
        <v>0</v>
      </c>
      <c r="AA200" s="125">
        <v>0</v>
      </c>
      <c r="AB200" s="59"/>
      <c r="AC200" s="126">
        <v>0</v>
      </c>
      <c r="AD200" s="127">
        <v>0</v>
      </c>
      <c r="AE200" s="125">
        <v>0</v>
      </c>
      <c r="AF200" s="59"/>
      <c r="AG200" s="299" t="s">
        <v>140</v>
      </c>
      <c r="AH200" s="299" t="s">
        <v>140</v>
      </c>
      <c r="AI200" s="299" t="s">
        <v>140</v>
      </c>
      <c r="AJ200" s="299" t="s">
        <v>140</v>
      </c>
      <c r="AK200" s="299" t="s">
        <v>140</v>
      </c>
      <c r="AL200" s="300" t="s">
        <v>457</v>
      </c>
      <c r="AM200" s="300" t="s">
        <v>140</v>
      </c>
      <c r="AN200" s="300" t="s">
        <v>140</v>
      </c>
      <c r="AO200" s="300" t="s">
        <v>140</v>
      </c>
      <c r="AP200" s="59"/>
      <c r="AQ200" s="300" t="s">
        <v>140</v>
      </c>
      <c r="AR200" s="300" t="s">
        <v>140</v>
      </c>
      <c r="AS200" s="300" t="s">
        <v>140</v>
      </c>
      <c r="AT200" s="300" t="s">
        <v>140</v>
      </c>
      <c r="AU200" s="300" t="s">
        <v>140</v>
      </c>
    </row>
    <row r="201" spans="1:47" x14ac:dyDescent="0.2">
      <c r="A201" s="112">
        <v>5</v>
      </c>
      <c r="B201" s="113">
        <v>5.2</v>
      </c>
      <c r="C201" s="94">
        <v>0</v>
      </c>
      <c r="D201" s="115">
        <v>20</v>
      </c>
      <c r="E201" s="306">
        <v>6300</v>
      </c>
      <c r="F201" s="96">
        <v>3037</v>
      </c>
      <c r="G201" s="96" t="s">
        <v>140</v>
      </c>
      <c r="H201" s="96" t="s">
        <v>20</v>
      </c>
      <c r="I201" s="110" t="s">
        <v>458</v>
      </c>
      <c r="J201" s="118">
        <v>0</v>
      </c>
      <c r="K201" s="118">
        <v>0</v>
      </c>
      <c r="L201" s="118">
        <v>0</v>
      </c>
      <c r="M201" s="119">
        <v>0</v>
      </c>
      <c r="N201" s="120">
        <v>0</v>
      </c>
      <c r="O201" s="307">
        <v>0</v>
      </c>
      <c r="P201" s="122">
        <v>0</v>
      </c>
      <c r="Q201" s="307">
        <v>0</v>
      </c>
      <c r="R201" s="122">
        <v>0</v>
      </c>
      <c r="S201" s="104">
        <v>0</v>
      </c>
      <c r="T201" s="120">
        <v>5</v>
      </c>
      <c r="U201" s="120">
        <v>0</v>
      </c>
      <c r="V201" s="308">
        <v>5</v>
      </c>
      <c r="W201" s="120">
        <v>0</v>
      </c>
      <c r="X201" s="310">
        <v>5</v>
      </c>
      <c r="Y201" s="121">
        <v>5</v>
      </c>
      <c r="Z201" s="104">
        <v>0</v>
      </c>
      <c r="AA201" s="125">
        <v>0</v>
      </c>
      <c r="AB201" s="59"/>
      <c r="AC201" s="126">
        <v>0</v>
      </c>
      <c r="AD201" s="127">
        <v>0</v>
      </c>
      <c r="AE201" s="125">
        <v>0</v>
      </c>
      <c r="AF201" s="59"/>
      <c r="AG201" s="299" t="s">
        <v>140</v>
      </c>
      <c r="AH201" s="299" t="s">
        <v>140</v>
      </c>
      <c r="AI201" s="299" t="s">
        <v>140</v>
      </c>
      <c r="AJ201" s="299" t="s">
        <v>140</v>
      </c>
      <c r="AK201" s="299" t="s">
        <v>140</v>
      </c>
      <c r="AL201" s="300" t="s">
        <v>451</v>
      </c>
      <c r="AM201" s="300" t="s">
        <v>140</v>
      </c>
      <c r="AN201" s="300" t="s">
        <v>140</v>
      </c>
      <c r="AO201" s="300" t="s">
        <v>140</v>
      </c>
      <c r="AP201" s="59"/>
      <c r="AQ201" s="300" t="s">
        <v>140</v>
      </c>
      <c r="AR201" s="300" t="s">
        <v>140</v>
      </c>
      <c r="AS201" s="300" t="s">
        <v>140</v>
      </c>
      <c r="AT201" s="300" t="s">
        <v>140</v>
      </c>
      <c r="AU201" s="300" t="s">
        <v>140</v>
      </c>
    </row>
    <row r="202" spans="1:47" x14ac:dyDescent="0.2">
      <c r="A202" s="112">
        <v>5</v>
      </c>
      <c r="B202" s="113">
        <v>5.2</v>
      </c>
      <c r="C202" s="94">
        <v>0</v>
      </c>
      <c r="D202" s="115">
        <v>20</v>
      </c>
      <c r="E202" s="306">
        <v>6300</v>
      </c>
      <c r="F202" s="96">
        <v>3047</v>
      </c>
      <c r="G202" s="96" t="s">
        <v>140</v>
      </c>
      <c r="H202" s="96" t="s">
        <v>20</v>
      </c>
      <c r="I202" s="110" t="s">
        <v>459</v>
      </c>
      <c r="J202" s="118">
        <v>0</v>
      </c>
      <c r="K202" s="118">
        <v>0</v>
      </c>
      <c r="L202" s="118">
        <v>0</v>
      </c>
      <c r="M202" s="119">
        <v>0</v>
      </c>
      <c r="N202" s="120">
        <v>0</v>
      </c>
      <c r="O202" s="307">
        <v>0</v>
      </c>
      <c r="P202" s="122">
        <v>0</v>
      </c>
      <c r="Q202" s="307">
        <v>0</v>
      </c>
      <c r="R202" s="122">
        <v>0</v>
      </c>
      <c r="S202" s="104">
        <v>0</v>
      </c>
      <c r="T202" s="120">
        <v>9</v>
      </c>
      <c r="U202" s="120">
        <v>0</v>
      </c>
      <c r="V202" s="308">
        <v>9</v>
      </c>
      <c r="W202" s="120">
        <v>0</v>
      </c>
      <c r="X202" s="310">
        <v>9</v>
      </c>
      <c r="Y202" s="121">
        <v>9</v>
      </c>
      <c r="Z202" s="104">
        <v>0</v>
      </c>
      <c r="AA202" s="125">
        <v>0</v>
      </c>
      <c r="AB202" s="59"/>
      <c r="AC202" s="126">
        <v>0</v>
      </c>
      <c r="AD202" s="127">
        <v>0</v>
      </c>
      <c r="AE202" s="125">
        <v>0</v>
      </c>
      <c r="AF202" s="59"/>
      <c r="AG202" s="299" t="s">
        <v>140</v>
      </c>
      <c r="AH202" s="299" t="s">
        <v>140</v>
      </c>
      <c r="AI202" s="299" t="s">
        <v>140</v>
      </c>
      <c r="AJ202" s="299" t="s">
        <v>140</v>
      </c>
      <c r="AK202" s="299" t="s">
        <v>140</v>
      </c>
      <c r="AL202" s="300" t="s">
        <v>460</v>
      </c>
      <c r="AM202" s="300" t="s">
        <v>140</v>
      </c>
      <c r="AN202" s="300" t="s">
        <v>140</v>
      </c>
      <c r="AO202" s="300" t="s">
        <v>140</v>
      </c>
      <c r="AP202" s="59"/>
      <c r="AQ202" s="300" t="s">
        <v>140</v>
      </c>
      <c r="AR202" s="300" t="s">
        <v>140</v>
      </c>
      <c r="AS202" s="300" t="s">
        <v>140</v>
      </c>
      <c r="AT202" s="300" t="s">
        <v>140</v>
      </c>
      <c r="AU202" s="300" t="s">
        <v>140</v>
      </c>
    </row>
    <row r="203" spans="1:47" x14ac:dyDescent="0.2">
      <c r="A203" s="312">
        <v>5</v>
      </c>
      <c r="B203" s="313">
        <v>5.3</v>
      </c>
      <c r="C203" s="71">
        <v>0</v>
      </c>
      <c r="D203" s="353">
        <v>60</v>
      </c>
      <c r="E203" s="314">
        <v>6400</v>
      </c>
      <c r="F203" s="152">
        <v>500</v>
      </c>
      <c r="G203" s="96" t="s">
        <v>25</v>
      </c>
      <c r="H203" s="96" t="s">
        <v>26</v>
      </c>
      <c r="I203" s="153" t="s">
        <v>122</v>
      </c>
      <c r="J203" s="291">
        <v>0</v>
      </c>
      <c r="K203" s="291">
        <v>177</v>
      </c>
      <c r="L203" s="291">
        <v>62</v>
      </c>
      <c r="M203" s="354">
        <v>239</v>
      </c>
      <c r="N203" s="355">
        <v>143</v>
      </c>
      <c r="O203" s="279">
        <v>382</v>
      </c>
      <c r="P203" s="356">
        <v>108</v>
      </c>
      <c r="Q203" s="279">
        <v>490</v>
      </c>
      <c r="R203" s="356">
        <v>0</v>
      </c>
      <c r="S203" s="295">
        <v>1</v>
      </c>
      <c r="T203" s="355">
        <v>0</v>
      </c>
      <c r="U203" s="355">
        <v>0</v>
      </c>
      <c r="V203" s="282">
        <v>491</v>
      </c>
      <c r="W203" s="355">
        <v>0</v>
      </c>
      <c r="X203" s="283">
        <v>1</v>
      </c>
      <c r="Y203" s="382">
        <v>491</v>
      </c>
      <c r="Z203" s="295">
        <v>53</v>
      </c>
      <c r="AA203" s="296">
        <v>0.10816326530612246</v>
      </c>
      <c r="AC203" s="297">
        <v>0</v>
      </c>
      <c r="AD203" s="298">
        <v>0.62565445026178013</v>
      </c>
      <c r="AE203" s="296">
        <v>0.37434554973821987</v>
      </c>
      <c r="AF203" s="88"/>
      <c r="AG203" s="299" t="s">
        <v>140</v>
      </c>
      <c r="AH203" s="299" t="s">
        <v>461</v>
      </c>
      <c r="AI203" s="299" t="s">
        <v>462</v>
      </c>
      <c r="AJ203" s="299" t="s">
        <v>463</v>
      </c>
      <c r="AK203" s="299" t="s">
        <v>464</v>
      </c>
      <c r="AL203" s="300" t="s">
        <v>140</v>
      </c>
      <c r="AM203" s="300" t="s">
        <v>140</v>
      </c>
      <c r="AN203" s="300" t="s">
        <v>140</v>
      </c>
      <c r="AO203" s="300" t="s">
        <v>465</v>
      </c>
      <c r="AQ203" s="300">
        <v>180</v>
      </c>
      <c r="AR203" s="300">
        <v>120</v>
      </c>
      <c r="AS203" s="300" t="s">
        <v>140</v>
      </c>
      <c r="AT203" s="300">
        <v>6</v>
      </c>
      <c r="AU203" s="300">
        <v>4</v>
      </c>
    </row>
    <row r="204" spans="1:47" x14ac:dyDescent="0.2">
      <c r="A204" s="312"/>
      <c r="B204" s="314">
        <v>6500</v>
      </c>
      <c r="C204" s="71">
        <v>5.4</v>
      </c>
      <c r="D204" s="353" t="s">
        <v>140</v>
      </c>
      <c r="E204" s="314" t="s">
        <v>140</v>
      </c>
      <c r="F204" s="152"/>
      <c r="G204" s="96" t="s">
        <v>140</v>
      </c>
      <c r="H204" s="96" t="s">
        <v>140</v>
      </c>
      <c r="I204" s="153" t="s">
        <v>123</v>
      </c>
      <c r="J204" s="291">
        <v>0</v>
      </c>
      <c r="K204" s="154">
        <v>71</v>
      </c>
      <c r="L204" s="154">
        <v>0</v>
      </c>
      <c r="M204" s="155">
        <v>71</v>
      </c>
      <c r="N204" s="156">
        <v>0</v>
      </c>
      <c r="O204" s="292">
        <v>71</v>
      </c>
      <c r="P204" s="158">
        <v>0</v>
      </c>
      <c r="Q204" s="292">
        <v>71</v>
      </c>
      <c r="R204" s="158">
        <v>0</v>
      </c>
      <c r="S204" s="159">
        <v>0</v>
      </c>
      <c r="T204" s="156">
        <v>0</v>
      </c>
      <c r="U204" s="156">
        <v>0</v>
      </c>
      <c r="V204" s="293">
        <v>71</v>
      </c>
      <c r="W204" s="156">
        <v>0</v>
      </c>
      <c r="X204" s="294">
        <v>0</v>
      </c>
      <c r="Y204" s="157">
        <v>71</v>
      </c>
      <c r="Z204" s="295">
        <v>5</v>
      </c>
      <c r="AA204" s="296">
        <v>7.0422535211267609E-2</v>
      </c>
      <c r="AC204" s="297">
        <v>0</v>
      </c>
      <c r="AD204" s="298">
        <v>1</v>
      </c>
      <c r="AE204" s="296">
        <v>0</v>
      </c>
      <c r="AF204" s="88"/>
      <c r="AG204" s="299" t="s">
        <v>140</v>
      </c>
      <c r="AH204" s="299" t="s">
        <v>140</v>
      </c>
      <c r="AI204" s="299" t="s">
        <v>140</v>
      </c>
      <c r="AJ204" s="299" t="s">
        <v>140</v>
      </c>
      <c r="AK204" s="299" t="s">
        <v>140</v>
      </c>
      <c r="AL204" s="300" t="s">
        <v>140</v>
      </c>
      <c r="AM204" s="300" t="s">
        <v>140</v>
      </c>
      <c r="AN204" s="300" t="s">
        <v>140</v>
      </c>
      <c r="AO204" s="300" t="s">
        <v>140</v>
      </c>
      <c r="AQ204" s="300" t="s">
        <v>140</v>
      </c>
      <c r="AR204" s="300" t="s">
        <v>140</v>
      </c>
      <c r="AS204" s="300" t="s">
        <v>140</v>
      </c>
      <c r="AT204" s="300" t="s">
        <v>140</v>
      </c>
      <c r="AU204" s="300" t="s">
        <v>140</v>
      </c>
    </row>
    <row r="205" spans="1:47" x14ac:dyDescent="0.2">
      <c r="A205" s="112">
        <v>5</v>
      </c>
      <c r="B205" s="113">
        <v>5.4</v>
      </c>
      <c r="C205" s="94">
        <v>0</v>
      </c>
      <c r="D205" s="115">
        <v>80</v>
      </c>
      <c r="E205" s="306">
        <v>6500</v>
      </c>
      <c r="F205" s="96">
        <v>419</v>
      </c>
      <c r="G205" s="96" t="s">
        <v>25</v>
      </c>
      <c r="H205" s="96" t="s">
        <v>140</v>
      </c>
      <c r="I205" s="110" t="s">
        <v>466</v>
      </c>
      <c r="J205" s="118">
        <v>0</v>
      </c>
      <c r="K205" s="118">
        <v>71</v>
      </c>
      <c r="L205" s="118">
        <v>0</v>
      </c>
      <c r="M205" s="119">
        <v>71</v>
      </c>
      <c r="N205" s="120">
        <v>0</v>
      </c>
      <c r="O205" s="307">
        <v>71</v>
      </c>
      <c r="P205" s="122">
        <v>0</v>
      </c>
      <c r="Q205" s="307">
        <v>71</v>
      </c>
      <c r="R205" s="122">
        <v>0</v>
      </c>
      <c r="S205" s="104">
        <v>0</v>
      </c>
      <c r="T205" s="120">
        <v>0</v>
      </c>
      <c r="U205" s="120">
        <v>0</v>
      </c>
      <c r="V205" s="308">
        <v>71</v>
      </c>
      <c r="W205" s="120">
        <v>0</v>
      </c>
      <c r="X205" s="310">
        <v>0</v>
      </c>
      <c r="Y205" s="121">
        <v>71</v>
      </c>
      <c r="Z205" s="104">
        <v>5</v>
      </c>
      <c r="AA205" s="125">
        <v>7.0422535211267609E-2</v>
      </c>
      <c r="AC205" s="126">
        <v>0</v>
      </c>
      <c r="AD205" s="127">
        <v>1</v>
      </c>
      <c r="AE205" s="125">
        <v>0</v>
      </c>
      <c r="AG205" s="299" t="s">
        <v>140</v>
      </c>
      <c r="AH205" s="299" t="s">
        <v>140</v>
      </c>
      <c r="AI205" s="299" t="s">
        <v>467</v>
      </c>
      <c r="AJ205" s="299" t="s">
        <v>140</v>
      </c>
      <c r="AK205" s="299" t="s">
        <v>140</v>
      </c>
      <c r="AL205" s="300" t="s">
        <v>140</v>
      </c>
      <c r="AM205" s="300" t="s">
        <v>140</v>
      </c>
      <c r="AN205" s="300" t="s">
        <v>140</v>
      </c>
      <c r="AO205" s="300" t="s">
        <v>140</v>
      </c>
      <c r="AQ205" s="300">
        <v>120</v>
      </c>
      <c r="AR205" s="300" t="s">
        <v>140</v>
      </c>
      <c r="AS205" s="300" t="s">
        <v>140</v>
      </c>
      <c r="AT205" s="300">
        <v>4</v>
      </c>
      <c r="AU205" s="300" t="s">
        <v>140</v>
      </c>
    </row>
    <row r="206" spans="1:47" x14ac:dyDescent="0.2">
      <c r="A206" s="312"/>
      <c r="B206" s="314">
        <v>6100</v>
      </c>
      <c r="C206" s="71">
        <v>5.5</v>
      </c>
      <c r="D206" s="353" t="s">
        <v>140</v>
      </c>
      <c r="E206" s="314" t="s">
        <v>140</v>
      </c>
      <c r="F206" s="152"/>
      <c r="G206" s="96" t="s">
        <v>140</v>
      </c>
      <c r="H206" s="96" t="s">
        <v>140</v>
      </c>
      <c r="I206" s="153" t="s">
        <v>468</v>
      </c>
      <c r="J206" s="291">
        <v>0</v>
      </c>
      <c r="K206" s="154">
        <v>0</v>
      </c>
      <c r="L206" s="154">
        <v>0</v>
      </c>
      <c r="M206" s="155">
        <v>0</v>
      </c>
      <c r="N206" s="156">
        <v>172</v>
      </c>
      <c r="O206" s="292">
        <v>172</v>
      </c>
      <c r="P206" s="158">
        <v>448</v>
      </c>
      <c r="Q206" s="292">
        <v>620</v>
      </c>
      <c r="R206" s="158">
        <v>0</v>
      </c>
      <c r="S206" s="159">
        <v>0</v>
      </c>
      <c r="T206" s="156">
        <v>133</v>
      </c>
      <c r="U206" s="156">
        <v>0</v>
      </c>
      <c r="V206" s="293">
        <v>753</v>
      </c>
      <c r="W206" s="156">
        <v>56</v>
      </c>
      <c r="X206" s="294">
        <v>189</v>
      </c>
      <c r="Y206" s="157">
        <v>809</v>
      </c>
      <c r="Z206" s="295">
        <v>40</v>
      </c>
      <c r="AA206" s="296">
        <v>6.4516129032258063E-2</v>
      </c>
      <c r="AC206" s="297">
        <v>0</v>
      </c>
      <c r="AD206" s="298">
        <v>0</v>
      </c>
      <c r="AE206" s="296">
        <v>1</v>
      </c>
      <c r="AF206" s="88"/>
      <c r="AG206" s="299" t="s">
        <v>140</v>
      </c>
      <c r="AH206" s="299" t="s">
        <v>140</v>
      </c>
      <c r="AI206" s="299" t="s">
        <v>140</v>
      </c>
      <c r="AJ206" s="299" t="s">
        <v>140</v>
      </c>
      <c r="AK206" s="299" t="s">
        <v>140</v>
      </c>
      <c r="AL206" s="300" t="s">
        <v>140</v>
      </c>
      <c r="AM206" s="300" t="s">
        <v>140</v>
      </c>
      <c r="AN206" s="300" t="s">
        <v>140</v>
      </c>
      <c r="AO206" s="300" t="s">
        <v>140</v>
      </c>
      <c r="AQ206" s="300" t="s">
        <v>140</v>
      </c>
      <c r="AR206" s="300" t="s">
        <v>140</v>
      </c>
      <c r="AS206" s="300" t="s">
        <v>140</v>
      </c>
      <c r="AT206" s="300" t="s">
        <v>140</v>
      </c>
      <c r="AU206" s="300" t="s">
        <v>140</v>
      </c>
    </row>
    <row r="207" spans="1:47" x14ac:dyDescent="0.2">
      <c r="A207" s="112">
        <v>5</v>
      </c>
      <c r="B207" s="113">
        <v>5.5</v>
      </c>
      <c r="C207" s="94">
        <v>0</v>
      </c>
      <c r="D207" s="95">
        <v>78</v>
      </c>
      <c r="E207" s="306">
        <v>6100</v>
      </c>
      <c r="F207" s="96">
        <v>432</v>
      </c>
      <c r="G207" s="96" t="s">
        <v>140</v>
      </c>
      <c r="H207" s="96" t="s">
        <v>162</v>
      </c>
      <c r="I207" s="110" t="s">
        <v>469</v>
      </c>
      <c r="J207" s="118">
        <v>0</v>
      </c>
      <c r="K207" s="118">
        <v>0</v>
      </c>
      <c r="L207" s="118">
        <v>0</v>
      </c>
      <c r="M207" s="119">
        <v>0</v>
      </c>
      <c r="N207" s="120">
        <v>0</v>
      </c>
      <c r="O207" s="307">
        <v>0</v>
      </c>
      <c r="P207" s="122">
        <v>2</v>
      </c>
      <c r="Q207" s="307">
        <v>2</v>
      </c>
      <c r="R207" s="122">
        <v>0</v>
      </c>
      <c r="S207" s="104">
        <v>0</v>
      </c>
      <c r="T207" s="120">
        <v>0</v>
      </c>
      <c r="U207" s="120">
        <v>0</v>
      </c>
      <c r="V207" s="308">
        <v>2</v>
      </c>
      <c r="W207" s="309">
        <v>0</v>
      </c>
      <c r="X207" s="310">
        <v>0</v>
      </c>
      <c r="Y207" s="121">
        <v>2</v>
      </c>
      <c r="Z207" s="104">
        <v>0</v>
      </c>
      <c r="AA207" s="125">
        <v>0</v>
      </c>
      <c r="AC207" s="126">
        <v>0</v>
      </c>
      <c r="AD207" s="127">
        <v>0</v>
      </c>
      <c r="AE207" s="125">
        <v>0</v>
      </c>
      <c r="AG207" s="299" t="s">
        <v>140</v>
      </c>
      <c r="AH207" s="299" t="s">
        <v>140</v>
      </c>
      <c r="AI207" s="299" t="s">
        <v>140</v>
      </c>
      <c r="AJ207" s="299" t="s">
        <v>140</v>
      </c>
      <c r="AK207" s="299" t="s">
        <v>470</v>
      </c>
      <c r="AL207" s="300" t="s">
        <v>140</v>
      </c>
      <c r="AM207" s="300" t="s">
        <v>140</v>
      </c>
      <c r="AN207" s="300" t="s">
        <v>140</v>
      </c>
      <c r="AO207" s="300" t="s">
        <v>140</v>
      </c>
      <c r="AQ207" s="300" t="s">
        <v>140</v>
      </c>
      <c r="AR207" s="300" t="s">
        <v>140</v>
      </c>
      <c r="AS207" s="300" t="s">
        <v>140</v>
      </c>
      <c r="AT207" s="300" t="s">
        <v>140</v>
      </c>
      <c r="AU207" s="300" t="s">
        <v>140</v>
      </c>
    </row>
    <row r="208" spans="1:47" x14ac:dyDescent="0.2">
      <c r="A208" s="112">
        <v>5</v>
      </c>
      <c r="B208" s="113">
        <v>5.5</v>
      </c>
      <c r="C208" s="94">
        <v>0</v>
      </c>
      <c r="D208" s="115">
        <v>20</v>
      </c>
      <c r="E208" s="306">
        <v>6100</v>
      </c>
      <c r="F208" s="96">
        <v>440</v>
      </c>
      <c r="G208" s="96" t="s">
        <v>140</v>
      </c>
      <c r="H208" s="96" t="s">
        <v>26</v>
      </c>
      <c r="I208" s="110" t="s">
        <v>471</v>
      </c>
      <c r="J208" s="118">
        <v>0</v>
      </c>
      <c r="K208" s="118">
        <v>0</v>
      </c>
      <c r="L208" s="118">
        <v>0</v>
      </c>
      <c r="M208" s="119">
        <v>0</v>
      </c>
      <c r="N208" s="120">
        <v>125</v>
      </c>
      <c r="O208" s="307">
        <v>125</v>
      </c>
      <c r="P208" s="122">
        <v>0</v>
      </c>
      <c r="Q208" s="307">
        <v>125</v>
      </c>
      <c r="R208" s="122">
        <v>0</v>
      </c>
      <c r="S208" s="104">
        <v>0</v>
      </c>
      <c r="T208" s="120">
        <v>0</v>
      </c>
      <c r="U208" s="120">
        <v>0</v>
      </c>
      <c r="V208" s="308">
        <v>125</v>
      </c>
      <c r="W208" s="120">
        <v>0</v>
      </c>
      <c r="X208" s="310">
        <v>0</v>
      </c>
      <c r="Y208" s="121">
        <v>125</v>
      </c>
      <c r="Z208" s="104">
        <v>38</v>
      </c>
      <c r="AA208" s="125">
        <v>0.30399999999999999</v>
      </c>
      <c r="AC208" s="126">
        <v>0</v>
      </c>
      <c r="AD208" s="127">
        <v>0</v>
      </c>
      <c r="AE208" s="125">
        <v>1</v>
      </c>
      <c r="AG208" s="299" t="s">
        <v>140</v>
      </c>
      <c r="AH208" s="299" t="s">
        <v>140</v>
      </c>
      <c r="AI208" s="299" t="s">
        <v>140</v>
      </c>
      <c r="AJ208" s="299" t="s">
        <v>472</v>
      </c>
      <c r="AK208" s="299" t="s">
        <v>473</v>
      </c>
      <c r="AL208" s="300" t="s">
        <v>140</v>
      </c>
      <c r="AM208" s="300" t="s">
        <v>140</v>
      </c>
      <c r="AN208" s="300" t="s">
        <v>140</v>
      </c>
      <c r="AO208" s="300" t="s">
        <v>140</v>
      </c>
      <c r="AQ208" s="300" t="s">
        <v>140</v>
      </c>
      <c r="AR208" s="300">
        <v>120</v>
      </c>
      <c r="AS208" s="300" t="s">
        <v>140</v>
      </c>
      <c r="AT208" s="300" t="s">
        <v>140</v>
      </c>
      <c r="AU208" s="300">
        <v>4</v>
      </c>
    </row>
    <row r="209" spans="1:47" x14ac:dyDescent="0.2">
      <c r="A209" s="112">
        <v>5</v>
      </c>
      <c r="B209" s="113">
        <v>5.5</v>
      </c>
      <c r="C209" s="94">
        <v>0</v>
      </c>
      <c r="D209" s="115">
        <v>20</v>
      </c>
      <c r="E209" s="306">
        <v>6100</v>
      </c>
      <c r="F209" s="96">
        <v>441</v>
      </c>
      <c r="G209" s="96" t="s">
        <v>140</v>
      </c>
      <c r="H209" s="96" t="s">
        <v>162</v>
      </c>
      <c r="I209" s="110" t="s">
        <v>474</v>
      </c>
      <c r="J209" s="118">
        <v>0</v>
      </c>
      <c r="K209" s="118">
        <v>0</v>
      </c>
      <c r="L209" s="118">
        <v>0</v>
      </c>
      <c r="M209" s="119">
        <v>0</v>
      </c>
      <c r="N209" s="120">
        <v>0</v>
      </c>
      <c r="O209" s="307">
        <v>0</v>
      </c>
      <c r="P209" s="122">
        <v>297</v>
      </c>
      <c r="Q209" s="307">
        <v>297</v>
      </c>
      <c r="R209" s="122">
        <v>0</v>
      </c>
      <c r="S209" s="104">
        <v>0</v>
      </c>
      <c r="T209" s="120">
        <v>0</v>
      </c>
      <c r="U209" s="120">
        <v>0</v>
      </c>
      <c r="V209" s="308">
        <v>297</v>
      </c>
      <c r="W209" s="120">
        <v>0</v>
      </c>
      <c r="X209" s="310">
        <v>0</v>
      </c>
      <c r="Y209" s="121">
        <v>297</v>
      </c>
      <c r="Z209" s="104">
        <v>0</v>
      </c>
      <c r="AA209" s="125">
        <v>0</v>
      </c>
      <c r="AC209" s="126">
        <v>0</v>
      </c>
      <c r="AD209" s="127">
        <v>0</v>
      </c>
      <c r="AE209" s="125">
        <v>0</v>
      </c>
      <c r="AG209" s="299" t="s">
        <v>140</v>
      </c>
      <c r="AH209" s="299" t="s">
        <v>140</v>
      </c>
      <c r="AI209" s="299" t="s">
        <v>140</v>
      </c>
      <c r="AJ209" s="299" t="s">
        <v>140</v>
      </c>
      <c r="AK209" s="299" t="s">
        <v>475</v>
      </c>
      <c r="AL209" s="300" t="s">
        <v>140</v>
      </c>
      <c r="AM209" s="300" t="s">
        <v>140</v>
      </c>
      <c r="AN209" s="300" t="s">
        <v>140</v>
      </c>
      <c r="AO209" s="300" t="s">
        <v>140</v>
      </c>
      <c r="AQ209" s="300" t="s">
        <v>140</v>
      </c>
      <c r="AR209" s="300" t="s">
        <v>140</v>
      </c>
      <c r="AS209" s="300" t="s">
        <v>140</v>
      </c>
      <c r="AT209" s="300" t="s">
        <v>140</v>
      </c>
      <c r="AU209" s="300" t="s">
        <v>140</v>
      </c>
    </row>
    <row r="210" spans="1:47" x14ac:dyDescent="0.2">
      <c r="A210" s="112">
        <v>5</v>
      </c>
      <c r="B210" s="113">
        <v>5.5</v>
      </c>
      <c r="C210" s="94">
        <v>0</v>
      </c>
      <c r="D210" s="115">
        <v>20</v>
      </c>
      <c r="E210" s="306">
        <v>6100</v>
      </c>
      <c r="F210" s="96">
        <v>442</v>
      </c>
      <c r="G210" s="96" t="s">
        <v>140</v>
      </c>
      <c r="H210" s="96" t="s">
        <v>26</v>
      </c>
      <c r="I210" s="110" t="s">
        <v>476</v>
      </c>
      <c r="J210" s="118">
        <v>0</v>
      </c>
      <c r="K210" s="118">
        <v>0</v>
      </c>
      <c r="L210" s="118">
        <v>0</v>
      </c>
      <c r="M210" s="119">
        <v>0</v>
      </c>
      <c r="N210" s="120">
        <v>47</v>
      </c>
      <c r="O210" s="307">
        <v>47</v>
      </c>
      <c r="P210" s="122">
        <v>2</v>
      </c>
      <c r="Q210" s="307">
        <v>49</v>
      </c>
      <c r="R210" s="122">
        <v>0</v>
      </c>
      <c r="S210" s="104">
        <v>0</v>
      </c>
      <c r="T210" s="120">
        <v>0</v>
      </c>
      <c r="U210" s="120">
        <v>0</v>
      </c>
      <c r="V210" s="308">
        <v>49</v>
      </c>
      <c r="W210" s="120">
        <v>2</v>
      </c>
      <c r="X210" s="310">
        <v>2</v>
      </c>
      <c r="Y210" s="121">
        <v>51</v>
      </c>
      <c r="Z210" s="104">
        <v>2</v>
      </c>
      <c r="AA210" s="125">
        <v>4.0816326530612242E-2</v>
      </c>
      <c r="AC210" s="126">
        <v>0</v>
      </c>
      <c r="AD210" s="127">
        <v>0</v>
      </c>
      <c r="AE210" s="125">
        <v>1</v>
      </c>
      <c r="AG210" s="299" t="s">
        <v>140</v>
      </c>
      <c r="AH210" s="299" t="s">
        <v>140</v>
      </c>
      <c r="AI210" s="299" t="s">
        <v>140</v>
      </c>
      <c r="AJ210" s="299" t="s">
        <v>477</v>
      </c>
      <c r="AK210" s="299" t="s">
        <v>478</v>
      </c>
      <c r="AL210" s="300" t="s">
        <v>140</v>
      </c>
      <c r="AM210" s="300" t="s">
        <v>140</v>
      </c>
      <c r="AN210" s="300" t="s">
        <v>140</v>
      </c>
      <c r="AO210" s="300" t="s">
        <v>140</v>
      </c>
      <c r="AQ210" s="300" t="s">
        <v>140</v>
      </c>
      <c r="AR210" s="300">
        <v>90</v>
      </c>
      <c r="AS210" s="300" t="s">
        <v>140</v>
      </c>
      <c r="AT210" s="300" t="s">
        <v>140</v>
      </c>
      <c r="AU210" s="300">
        <v>3</v>
      </c>
    </row>
    <row r="211" spans="1:47" x14ac:dyDescent="0.2">
      <c r="A211" s="112">
        <v>5</v>
      </c>
      <c r="B211" s="113">
        <v>5.5</v>
      </c>
      <c r="C211" s="94">
        <v>0</v>
      </c>
      <c r="D211" s="115">
        <v>80</v>
      </c>
      <c r="E211" s="306">
        <v>6100</v>
      </c>
      <c r="F211" s="96">
        <v>443</v>
      </c>
      <c r="G211" s="96" t="s">
        <v>140</v>
      </c>
      <c r="H211" s="96" t="s">
        <v>162</v>
      </c>
      <c r="I211" s="110" t="s">
        <v>479</v>
      </c>
      <c r="J211" s="118">
        <v>0</v>
      </c>
      <c r="K211" s="118">
        <v>0</v>
      </c>
      <c r="L211" s="118">
        <v>0</v>
      </c>
      <c r="M211" s="119">
        <v>0</v>
      </c>
      <c r="N211" s="120">
        <v>0</v>
      </c>
      <c r="O211" s="307">
        <v>0</v>
      </c>
      <c r="P211" s="122">
        <v>48</v>
      </c>
      <c r="Q211" s="307">
        <v>48</v>
      </c>
      <c r="R211" s="122">
        <v>0</v>
      </c>
      <c r="S211" s="104">
        <v>0</v>
      </c>
      <c r="T211" s="120">
        <v>0</v>
      </c>
      <c r="U211" s="120">
        <v>0</v>
      </c>
      <c r="V211" s="308">
        <v>48</v>
      </c>
      <c r="W211" s="120">
        <v>0</v>
      </c>
      <c r="X211" s="310">
        <v>0</v>
      </c>
      <c r="Y211" s="121">
        <v>48</v>
      </c>
      <c r="Z211" s="104">
        <v>0</v>
      </c>
      <c r="AA211" s="125">
        <v>0</v>
      </c>
      <c r="AC211" s="126">
        <v>0</v>
      </c>
      <c r="AD211" s="127">
        <v>0</v>
      </c>
      <c r="AE211" s="125">
        <v>0</v>
      </c>
      <c r="AG211" s="299" t="s">
        <v>140</v>
      </c>
      <c r="AH211" s="299" t="s">
        <v>140</v>
      </c>
      <c r="AI211" s="299" t="s">
        <v>140</v>
      </c>
      <c r="AJ211" s="299" t="s">
        <v>140</v>
      </c>
      <c r="AK211" s="299" t="s">
        <v>480</v>
      </c>
      <c r="AL211" s="300" t="s">
        <v>140</v>
      </c>
      <c r="AM211" s="300" t="s">
        <v>140</v>
      </c>
      <c r="AN211" s="300" t="s">
        <v>140</v>
      </c>
      <c r="AO211" s="300" t="s">
        <v>140</v>
      </c>
      <c r="AQ211" s="300" t="s">
        <v>140</v>
      </c>
      <c r="AR211" s="300" t="s">
        <v>140</v>
      </c>
      <c r="AS211" s="300" t="s">
        <v>140</v>
      </c>
      <c r="AT211" s="300" t="s">
        <v>140</v>
      </c>
      <c r="AU211" s="300" t="s">
        <v>140</v>
      </c>
    </row>
    <row r="212" spans="1:47" x14ac:dyDescent="0.2">
      <c r="A212" s="112">
        <v>5</v>
      </c>
      <c r="B212" s="113">
        <v>5.5</v>
      </c>
      <c r="C212" s="94">
        <v>0</v>
      </c>
      <c r="D212" s="115">
        <v>60</v>
      </c>
      <c r="E212" s="306">
        <v>6100</v>
      </c>
      <c r="F212" s="96">
        <v>444</v>
      </c>
      <c r="G212" s="96" t="s">
        <v>140</v>
      </c>
      <c r="H212" s="96" t="s">
        <v>162</v>
      </c>
      <c r="I212" s="110" t="s">
        <v>481</v>
      </c>
      <c r="J212" s="118">
        <v>0</v>
      </c>
      <c r="K212" s="118">
        <v>0</v>
      </c>
      <c r="L212" s="118">
        <v>0</v>
      </c>
      <c r="M212" s="119">
        <v>0</v>
      </c>
      <c r="N212" s="120">
        <v>0</v>
      </c>
      <c r="O212" s="307">
        <v>0</v>
      </c>
      <c r="P212" s="122">
        <v>52</v>
      </c>
      <c r="Q212" s="307">
        <v>52</v>
      </c>
      <c r="R212" s="122">
        <v>0</v>
      </c>
      <c r="S212" s="104">
        <v>0</v>
      </c>
      <c r="T212" s="120">
        <v>0</v>
      </c>
      <c r="U212" s="120">
        <v>0</v>
      </c>
      <c r="V212" s="308">
        <v>52</v>
      </c>
      <c r="W212" s="120">
        <v>0</v>
      </c>
      <c r="X212" s="310">
        <v>0</v>
      </c>
      <c r="Y212" s="121">
        <v>52</v>
      </c>
      <c r="Z212" s="104">
        <v>0</v>
      </c>
      <c r="AA212" s="125">
        <v>0</v>
      </c>
      <c r="AC212" s="126">
        <v>0</v>
      </c>
      <c r="AD212" s="127">
        <v>0</v>
      </c>
      <c r="AE212" s="125">
        <v>0</v>
      </c>
      <c r="AG212" s="299" t="s">
        <v>140</v>
      </c>
      <c r="AH212" s="299" t="s">
        <v>140</v>
      </c>
      <c r="AI212" s="299" t="s">
        <v>140</v>
      </c>
      <c r="AJ212" s="299" t="s">
        <v>140</v>
      </c>
      <c r="AK212" s="299" t="s">
        <v>482</v>
      </c>
      <c r="AL212" s="300" t="s">
        <v>140</v>
      </c>
      <c r="AM212" s="300" t="s">
        <v>140</v>
      </c>
      <c r="AN212" s="300" t="s">
        <v>140</v>
      </c>
      <c r="AO212" s="300" t="s">
        <v>140</v>
      </c>
      <c r="AQ212" s="300" t="s">
        <v>140</v>
      </c>
      <c r="AR212" s="300" t="s">
        <v>140</v>
      </c>
      <c r="AS212" s="300" t="s">
        <v>140</v>
      </c>
      <c r="AT212" s="300" t="s">
        <v>140</v>
      </c>
      <c r="AU212" s="300" t="s">
        <v>140</v>
      </c>
    </row>
    <row r="213" spans="1:47" x14ac:dyDescent="0.2">
      <c r="A213" s="112">
        <v>5</v>
      </c>
      <c r="B213" s="113">
        <v>5.5</v>
      </c>
      <c r="C213" s="94">
        <v>0</v>
      </c>
      <c r="D213" s="115">
        <v>11</v>
      </c>
      <c r="E213" s="306">
        <v>6100</v>
      </c>
      <c r="F213" s="96">
        <v>3005</v>
      </c>
      <c r="G213" s="96" t="s">
        <v>140</v>
      </c>
      <c r="H213" s="96" t="s">
        <v>20</v>
      </c>
      <c r="I213" s="110" t="s">
        <v>483</v>
      </c>
      <c r="J213" s="118">
        <v>0</v>
      </c>
      <c r="K213" s="118">
        <v>0</v>
      </c>
      <c r="L213" s="118">
        <v>0</v>
      </c>
      <c r="M213" s="119">
        <v>0</v>
      </c>
      <c r="N213" s="120">
        <v>0</v>
      </c>
      <c r="O213" s="307">
        <v>0</v>
      </c>
      <c r="P213" s="122">
        <v>0</v>
      </c>
      <c r="Q213" s="307">
        <v>0</v>
      </c>
      <c r="R213" s="122">
        <v>0</v>
      </c>
      <c r="S213" s="104">
        <v>0</v>
      </c>
      <c r="T213" s="120">
        <v>66</v>
      </c>
      <c r="U213" s="120">
        <v>0</v>
      </c>
      <c r="V213" s="308">
        <v>66</v>
      </c>
      <c r="W213" s="120">
        <v>0</v>
      </c>
      <c r="X213" s="310">
        <v>66</v>
      </c>
      <c r="Y213" s="121">
        <v>66</v>
      </c>
      <c r="Z213" s="104">
        <v>0</v>
      </c>
      <c r="AA213" s="125">
        <v>0</v>
      </c>
      <c r="AC213" s="126">
        <v>0</v>
      </c>
      <c r="AD213" s="127">
        <v>0</v>
      </c>
      <c r="AE213" s="125">
        <v>0</v>
      </c>
      <c r="AG213" s="299" t="s">
        <v>140</v>
      </c>
      <c r="AH213" s="299" t="s">
        <v>140</v>
      </c>
      <c r="AI213" s="299" t="s">
        <v>140</v>
      </c>
      <c r="AJ213" s="299" t="s">
        <v>140</v>
      </c>
      <c r="AK213" s="299" t="s">
        <v>140</v>
      </c>
      <c r="AL213" s="300" t="s">
        <v>484</v>
      </c>
      <c r="AM213" s="300" t="s">
        <v>485</v>
      </c>
      <c r="AN213" s="300" t="s">
        <v>486</v>
      </c>
      <c r="AO213" s="300" t="s">
        <v>140</v>
      </c>
      <c r="AQ213" s="300" t="s">
        <v>140</v>
      </c>
      <c r="AR213" s="300" t="s">
        <v>140</v>
      </c>
      <c r="AS213" s="300" t="s">
        <v>140</v>
      </c>
      <c r="AT213" s="300" t="s">
        <v>140</v>
      </c>
      <c r="AU213" s="300" t="s">
        <v>140</v>
      </c>
    </row>
    <row r="214" spans="1:47" x14ac:dyDescent="0.2">
      <c r="A214" s="112">
        <v>5</v>
      </c>
      <c r="B214" s="113">
        <v>5.5</v>
      </c>
      <c r="C214" s="94">
        <v>0</v>
      </c>
      <c r="D214" s="115">
        <v>20</v>
      </c>
      <c r="E214" s="306">
        <v>6100</v>
      </c>
      <c r="F214" s="96">
        <v>3041</v>
      </c>
      <c r="G214" s="96" t="s">
        <v>140</v>
      </c>
      <c r="H214" s="96" t="s">
        <v>319</v>
      </c>
      <c r="I214" s="110" t="s">
        <v>487</v>
      </c>
      <c r="J214" s="118">
        <v>0</v>
      </c>
      <c r="K214" s="118">
        <v>0</v>
      </c>
      <c r="L214" s="118">
        <v>0</v>
      </c>
      <c r="M214" s="119">
        <v>0</v>
      </c>
      <c r="N214" s="120">
        <v>0</v>
      </c>
      <c r="O214" s="307">
        <v>0</v>
      </c>
      <c r="P214" s="122">
        <v>0</v>
      </c>
      <c r="Q214" s="307">
        <v>0</v>
      </c>
      <c r="R214" s="122">
        <v>0</v>
      </c>
      <c r="S214" s="104">
        <v>0</v>
      </c>
      <c r="T214" s="120">
        <v>0</v>
      </c>
      <c r="U214" s="120">
        <v>0</v>
      </c>
      <c r="V214" s="308">
        <v>0</v>
      </c>
      <c r="W214" s="120">
        <v>7</v>
      </c>
      <c r="X214" s="310">
        <v>7</v>
      </c>
      <c r="Y214" s="121">
        <v>7</v>
      </c>
      <c r="Z214" s="104">
        <v>0</v>
      </c>
      <c r="AA214" s="125">
        <v>0</v>
      </c>
      <c r="AC214" s="126">
        <v>0</v>
      </c>
      <c r="AD214" s="127">
        <v>0</v>
      </c>
      <c r="AE214" s="125">
        <v>0</v>
      </c>
      <c r="AG214" s="299" t="s">
        <v>140</v>
      </c>
      <c r="AH214" s="299" t="s">
        <v>140</v>
      </c>
      <c r="AI214" s="299" t="s">
        <v>140</v>
      </c>
      <c r="AJ214" s="299" t="s">
        <v>140</v>
      </c>
      <c r="AK214" s="299" t="s">
        <v>140</v>
      </c>
      <c r="AL214" s="300" t="s">
        <v>140</v>
      </c>
      <c r="AM214" s="300" t="s">
        <v>488</v>
      </c>
      <c r="AN214" s="300" t="s">
        <v>140</v>
      </c>
      <c r="AO214" s="300" t="s">
        <v>140</v>
      </c>
      <c r="AQ214" s="300" t="s">
        <v>140</v>
      </c>
      <c r="AR214" s="300" t="s">
        <v>140</v>
      </c>
      <c r="AS214" s="300" t="s">
        <v>140</v>
      </c>
      <c r="AT214" s="300" t="s">
        <v>140</v>
      </c>
      <c r="AU214" s="300" t="s">
        <v>140</v>
      </c>
    </row>
    <row r="215" spans="1:47" x14ac:dyDescent="0.2">
      <c r="A215" s="112">
        <v>5</v>
      </c>
      <c r="B215" s="113">
        <v>5.5</v>
      </c>
      <c r="C215" s="94">
        <v>0</v>
      </c>
      <c r="D215" s="115">
        <v>20</v>
      </c>
      <c r="E215" s="306">
        <v>6100</v>
      </c>
      <c r="F215" s="96">
        <v>431</v>
      </c>
      <c r="G215" s="96" t="s">
        <v>140</v>
      </c>
      <c r="H215" s="96" t="s">
        <v>162</v>
      </c>
      <c r="I215" s="110" t="s">
        <v>489</v>
      </c>
      <c r="J215" s="118">
        <v>0</v>
      </c>
      <c r="K215" s="118">
        <v>0</v>
      </c>
      <c r="L215" s="118">
        <v>0</v>
      </c>
      <c r="M215" s="119">
        <v>0</v>
      </c>
      <c r="N215" s="120">
        <v>0</v>
      </c>
      <c r="O215" s="307">
        <v>0</v>
      </c>
      <c r="P215" s="122">
        <v>47</v>
      </c>
      <c r="Q215" s="307">
        <v>47</v>
      </c>
      <c r="R215" s="122">
        <v>0</v>
      </c>
      <c r="S215" s="104">
        <v>0</v>
      </c>
      <c r="T215" s="120">
        <v>0</v>
      </c>
      <c r="U215" s="120">
        <v>0</v>
      </c>
      <c r="V215" s="308">
        <v>47</v>
      </c>
      <c r="W215" s="120">
        <v>0</v>
      </c>
      <c r="X215" s="310">
        <v>0</v>
      </c>
      <c r="Y215" s="121">
        <v>47</v>
      </c>
      <c r="Z215" s="104">
        <v>0</v>
      </c>
      <c r="AA215" s="125">
        <v>0</v>
      </c>
      <c r="AC215" s="126">
        <v>0</v>
      </c>
      <c r="AD215" s="127">
        <v>0</v>
      </c>
      <c r="AE215" s="125">
        <v>0</v>
      </c>
      <c r="AG215" s="299" t="s">
        <v>140</v>
      </c>
      <c r="AH215" s="299" t="s">
        <v>140</v>
      </c>
      <c r="AI215" s="299" t="s">
        <v>140</v>
      </c>
      <c r="AJ215" s="299" t="s">
        <v>140</v>
      </c>
      <c r="AK215" s="299" t="s">
        <v>490</v>
      </c>
      <c r="AL215" s="300" t="s">
        <v>140</v>
      </c>
      <c r="AM215" s="300" t="s">
        <v>140</v>
      </c>
      <c r="AN215" s="300" t="s">
        <v>140</v>
      </c>
      <c r="AO215" s="300" t="s">
        <v>140</v>
      </c>
      <c r="AQ215" s="300" t="s">
        <v>140</v>
      </c>
      <c r="AR215" s="300" t="s">
        <v>140</v>
      </c>
      <c r="AS215" s="300" t="s">
        <v>140</v>
      </c>
      <c r="AT215" s="300" t="s">
        <v>140</v>
      </c>
      <c r="AU215" s="300" t="s">
        <v>140</v>
      </c>
    </row>
    <row r="216" spans="1:47" x14ac:dyDescent="0.2">
      <c r="A216" s="112">
        <v>5</v>
      </c>
      <c r="B216" s="113">
        <v>5.5</v>
      </c>
      <c r="C216" s="94">
        <v>0</v>
      </c>
      <c r="D216" s="115">
        <v>20</v>
      </c>
      <c r="E216" s="306">
        <v>6100</v>
      </c>
      <c r="F216" s="96">
        <v>3006</v>
      </c>
      <c r="G216" s="96" t="s">
        <v>140</v>
      </c>
      <c r="H216" s="96" t="s">
        <v>20</v>
      </c>
      <c r="I216" s="110" t="s">
        <v>491</v>
      </c>
      <c r="J216" s="118">
        <v>0</v>
      </c>
      <c r="K216" s="118">
        <v>0</v>
      </c>
      <c r="L216" s="118">
        <v>0</v>
      </c>
      <c r="M216" s="119">
        <v>0</v>
      </c>
      <c r="N216" s="120">
        <v>0</v>
      </c>
      <c r="O216" s="307">
        <v>0</v>
      </c>
      <c r="P216" s="122">
        <v>0</v>
      </c>
      <c r="Q216" s="307">
        <v>0</v>
      </c>
      <c r="R216" s="122">
        <v>0</v>
      </c>
      <c r="S216" s="104">
        <v>0</v>
      </c>
      <c r="T216" s="120">
        <v>15</v>
      </c>
      <c r="U216" s="120">
        <v>0</v>
      </c>
      <c r="V216" s="308">
        <v>15</v>
      </c>
      <c r="W216" s="120">
        <v>0</v>
      </c>
      <c r="X216" s="310">
        <v>15</v>
      </c>
      <c r="Y216" s="121">
        <v>15</v>
      </c>
      <c r="Z216" s="104">
        <v>0</v>
      </c>
      <c r="AA216" s="125">
        <v>0</v>
      </c>
      <c r="AC216" s="126">
        <v>0</v>
      </c>
      <c r="AD216" s="127">
        <v>0</v>
      </c>
      <c r="AE216" s="125">
        <v>0</v>
      </c>
      <c r="AG216" s="299" t="s">
        <v>140</v>
      </c>
      <c r="AH216" s="299" t="s">
        <v>140</v>
      </c>
      <c r="AI216" s="299" t="s">
        <v>140</v>
      </c>
      <c r="AJ216" s="299" t="s">
        <v>140</v>
      </c>
      <c r="AK216" s="299" t="s">
        <v>140</v>
      </c>
      <c r="AL216" s="300" t="s">
        <v>140</v>
      </c>
      <c r="AM216" s="300" t="s">
        <v>492</v>
      </c>
      <c r="AN216" s="300" t="s">
        <v>140</v>
      </c>
      <c r="AO216" s="300" t="s">
        <v>140</v>
      </c>
      <c r="AQ216" s="300" t="s">
        <v>140</v>
      </c>
      <c r="AR216" s="300" t="s">
        <v>140</v>
      </c>
      <c r="AS216" s="300" t="s">
        <v>140</v>
      </c>
      <c r="AT216" s="300" t="s">
        <v>140</v>
      </c>
      <c r="AU216" s="300" t="s">
        <v>140</v>
      </c>
    </row>
    <row r="217" spans="1:47" x14ac:dyDescent="0.2">
      <c r="A217" s="112">
        <v>5</v>
      </c>
      <c r="B217" s="113">
        <v>5.5</v>
      </c>
      <c r="C217" s="94">
        <v>0</v>
      </c>
      <c r="D217" s="115">
        <v>20</v>
      </c>
      <c r="E217" s="306">
        <v>6100</v>
      </c>
      <c r="F217" s="96">
        <v>3007</v>
      </c>
      <c r="G217" s="96" t="s">
        <v>140</v>
      </c>
      <c r="H217" s="96" t="s">
        <v>20</v>
      </c>
      <c r="I217" s="110" t="s">
        <v>493</v>
      </c>
      <c r="J217" s="118">
        <v>0</v>
      </c>
      <c r="K217" s="118">
        <v>0</v>
      </c>
      <c r="L217" s="118">
        <v>0</v>
      </c>
      <c r="M217" s="119">
        <v>0</v>
      </c>
      <c r="N217" s="120">
        <v>0</v>
      </c>
      <c r="O217" s="307">
        <v>0</v>
      </c>
      <c r="P217" s="122">
        <v>0</v>
      </c>
      <c r="Q217" s="307">
        <v>0</v>
      </c>
      <c r="R217" s="122">
        <v>0</v>
      </c>
      <c r="S217" s="104">
        <v>0</v>
      </c>
      <c r="T217" s="120">
        <v>52</v>
      </c>
      <c r="U217" s="120">
        <v>0</v>
      </c>
      <c r="V217" s="308">
        <v>52</v>
      </c>
      <c r="W217" s="120">
        <v>0</v>
      </c>
      <c r="X217" s="310">
        <v>52</v>
      </c>
      <c r="Y217" s="121">
        <v>52</v>
      </c>
      <c r="Z217" s="104">
        <v>0</v>
      </c>
      <c r="AA217" s="125">
        <v>0</v>
      </c>
      <c r="AC217" s="126">
        <v>0</v>
      </c>
      <c r="AD217" s="127">
        <v>0</v>
      </c>
      <c r="AE217" s="125">
        <v>0</v>
      </c>
      <c r="AG217" s="299" t="s">
        <v>140</v>
      </c>
      <c r="AH217" s="299" t="s">
        <v>140</v>
      </c>
      <c r="AI217" s="299" t="s">
        <v>140</v>
      </c>
      <c r="AJ217" s="299" t="s">
        <v>140</v>
      </c>
      <c r="AK217" s="299" t="s">
        <v>140</v>
      </c>
      <c r="AL217" s="300" t="s">
        <v>494</v>
      </c>
      <c r="AM217" s="300" t="s">
        <v>140</v>
      </c>
      <c r="AN217" s="300" t="s">
        <v>140</v>
      </c>
      <c r="AO217" s="300" t="s">
        <v>140</v>
      </c>
      <c r="AQ217" s="300" t="s">
        <v>140</v>
      </c>
      <c r="AR217" s="300" t="s">
        <v>140</v>
      </c>
      <c r="AS217" s="300" t="s">
        <v>140</v>
      </c>
      <c r="AT217" s="300" t="s">
        <v>140</v>
      </c>
      <c r="AU217" s="300" t="s">
        <v>140</v>
      </c>
    </row>
    <row r="218" spans="1:47" x14ac:dyDescent="0.2">
      <c r="A218" s="112">
        <v>5</v>
      </c>
      <c r="B218" s="113">
        <v>5.5</v>
      </c>
      <c r="C218" s="94">
        <v>0</v>
      </c>
      <c r="D218" s="115">
        <v>20</v>
      </c>
      <c r="E218" s="306">
        <v>6100</v>
      </c>
      <c r="F218" s="96">
        <v>3025</v>
      </c>
      <c r="G218" s="96" t="s">
        <v>140</v>
      </c>
      <c r="H218" s="96" t="s">
        <v>319</v>
      </c>
      <c r="I218" s="110" t="s">
        <v>495</v>
      </c>
      <c r="J218" s="118">
        <v>0</v>
      </c>
      <c r="K218" s="118">
        <v>0</v>
      </c>
      <c r="L218" s="118">
        <v>0</v>
      </c>
      <c r="M218" s="119">
        <v>0</v>
      </c>
      <c r="N218" s="120">
        <v>0</v>
      </c>
      <c r="O218" s="307">
        <v>0</v>
      </c>
      <c r="P218" s="122">
        <v>0</v>
      </c>
      <c r="Q218" s="307">
        <v>0</v>
      </c>
      <c r="R218" s="122">
        <v>0</v>
      </c>
      <c r="S218" s="104">
        <v>0</v>
      </c>
      <c r="T218" s="120">
        <v>0</v>
      </c>
      <c r="U218" s="120">
        <v>0</v>
      </c>
      <c r="V218" s="308">
        <v>0</v>
      </c>
      <c r="W218" s="120">
        <v>29</v>
      </c>
      <c r="X218" s="310">
        <v>29</v>
      </c>
      <c r="Y218" s="121">
        <v>29</v>
      </c>
      <c r="Z218" s="104">
        <v>0</v>
      </c>
      <c r="AA218" s="125">
        <v>0</v>
      </c>
      <c r="AC218" s="126">
        <v>0</v>
      </c>
      <c r="AD218" s="127">
        <v>0</v>
      </c>
      <c r="AE218" s="125">
        <v>0</v>
      </c>
      <c r="AG218" s="299" t="s">
        <v>140</v>
      </c>
      <c r="AH218" s="299" t="s">
        <v>140</v>
      </c>
      <c r="AI218" s="299" t="s">
        <v>140</v>
      </c>
      <c r="AJ218" s="299" t="s">
        <v>140</v>
      </c>
      <c r="AK218" s="299" t="s">
        <v>140</v>
      </c>
      <c r="AL218" s="300" t="s">
        <v>140</v>
      </c>
      <c r="AM218" s="300" t="s">
        <v>496</v>
      </c>
      <c r="AN218" s="300" t="s">
        <v>140</v>
      </c>
      <c r="AO218" s="300" t="s">
        <v>140</v>
      </c>
      <c r="AQ218" s="300" t="s">
        <v>140</v>
      </c>
      <c r="AR218" s="300" t="s">
        <v>140</v>
      </c>
      <c r="AS218" s="300" t="s">
        <v>140</v>
      </c>
      <c r="AT218" s="300" t="s">
        <v>140</v>
      </c>
      <c r="AU218" s="300" t="s">
        <v>140</v>
      </c>
    </row>
    <row r="219" spans="1:47" x14ac:dyDescent="0.2">
      <c r="A219" s="112">
        <v>5</v>
      </c>
      <c r="B219" s="113">
        <v>5.5</v>
      </c>
      <c r="C219" s="94">
        <v>0</v>
      </c>
      <c r="D219" s="115">
        <v>20</v>
      </c>
      <c r="E219" s="306">
        <v>6100</v>
      </c>
      <c r="F219" s="96">
        <v>3049</v>
      </c>
      <c r="G219" s="96" t="s">
        <v>140</v>
      </c>
      <c r="H219" s="96" t="s">
        <v>319</v>
      </c>
      <c r="I219" s="110" t="s">
        <v>497</v>
      </c>
      <c r="J219" s="118">
        <v>0</v>
      </c>
      <c r="K219" s="118"/>
      <c r="L219" s="118"/>
      <c r="M219" s="118">
        <v>0</v>
      </c>
      <c r="N219" s="120">
        <v>0</v>
      </c>
      <c r="O219" s="307">
        <v>0</v>
      </c>
      <c r="P219" s="122">
        <v>0</v>
      </c>
      <c r="Q219" s="307">
        <v>0</v>
      </c>
      <c r="R219" s="122">
        <v>0</v>
      </c>
      <c r="S219" s="104">
        <v>0</v>
      </c>
      <c r="T219" s="120">
        <v>0</v>
      </c>
      <c r="U219" s="120">
        <v>0</v>
      </c>
      <c r="V219" s="308">
        <v>0</v>
      </c>
      <c r="W219" s="120">
        <v>7</v>
      </c>
      <c r="X219" s="310">
        <v>7</v>
      </c>
      <c r="Y219" s="121">
        <v>7</v>
      </c>
      <c r="Z219" s="104">
        <v>0</v>
      </c>
      <c r="AA219" s="125">
        <v>0</v>
      </c>
      <c r="AC219" s="126">
        <v>0</v>
      </c>
      <c r="AD219" s="127">
        <v>0</v>
      </c>
      <c r="AE219" s="125">
        <v>0</v>
      </c>
      <c r="AG219" s="299" t="s">
        <v>140</v>
      </c>
      <c r="AH219" s="299" t="s">
        <v>140</v>
      </c>
      <c r="AI219" s="299" t="s">
        <v>140</v>
      </c>
      <c r="AJ219" s="299" t="s">
        <v>140</v>
      </c>
      <c r="AK219" s="299" t="s">
        <v>140</v>
      </c>
      <c r="AL219" s="300" t="s">
        <v>140</v>
      </c>
      <c r="AM219" s="300" t="s">
        <v>498</v>
      </c>
      <c r="AN219" s="300" t="s">
        <v>140</v>
      </c>
      <c r="AO219" s="300" t="s">
        <v>140</v>
      </c>
      <c r="AQ219" s="300" t="s">
        <v>140</v>
      </c>
      <c r="AR219" s="300" t="s">
        <v>140</v>
      </c>
      <c r="AS219" s="300" t="s">
        <v>140</v>
      </c>
      <c r="AT219" s="300" t="s">
        <v>140</v>
      </c>
      <c r="AU219" s="300" t="s">
        <v>140</v>
      </c>
    </row>
    <row r="220" spans="1:47" x14ac:dyDescent="0.2">
      <c r="A220" s="112">
        <v>5</v>
      </c>
      <c r="B220" s="113">
        <v>5.5</v>
      </c>
      <c r="C220" s="94">
        <v>0</v>
      </c>
      <c r="D220" s="115">
        <v>20</v>
      </c>
      <c r="E220" s="306">
        <v>6100</v>
      </c>
      <c r="F220" s="96">
        <v>3039</v>
      </c>
      <c r="G220" s="96" t="s">
        <v>140</v>
      </c>
      <c r="H220" s="96" t="s">
        <v>319</v>
      </c>
      <c r="I220" s="110" t="s">
        <v>499</v>
      </c>
      <c r="J220" s="118">
        <v>0</v>
      </c>
      <c r="K220" s="118">
        <v>0</v>
      </c>
      <c r="L220" s="118">
        <v>0</v>
      </c>
      <c r="M220" s="119">
        <v>0</v>
      </c>
      <c r="N220" s="120">
        <v>0</v>
      </c>
      <c r="O220" s="307">
        <v>0</v>
      </c>
      <c r="P220" s="122">
        <v>0</v>
      </c>
      <c r="Q220" s="307">
        <v>0</v>
      </c>
      <c r="R220" s="122">
        <v>0</v>
      </c>
      <c r="S220" s="104">
        <v>0</v>
      </c>
      <c r="T220" s="120">
        <v>0</v>
      </c>
      <c r="U220" s="120">
        <v>0</v>
      </c>
      <c r="V220" s="308">
        <v>0</v>
      </c>
      <c r="W220" s="120">
        <v>7</v>
      </c>
      <c r="X220" s="310">
        <v>7</v>
      </c>
      <c r="Y220" s="121">
        <v>7</v>
      </c>
      <c r="Z220" s="104">
        <v>0</v>
      </c>
      <c r="AA220" s="125">
        <v>0</v>
      </c>
      <c r="AC220" s="126">
        <v>0</v>
      </c>
      <c r="AD220" s="127">
        <v>0</v>
      </c>
      <c r="AE220" s="125">
        <v>0</v>
      </c>
      <c r="AG220" s="299" t="s">
        <v>140</v>
      </c>
      <c r="AH220" s="299" t="s">
        <v>140</v>
      </c>
      <c r="AI220" s="299" t="s">
        <v>140</v>
      </c>
      <c r="AJ220" s="299" t="s">
        <v>140</v>
      </c>
      <c r="AK220" s="299" t="s">
        <v>140</v>
      </c>
      <c r="AL220" s="300" t="s">
        <v>140</v>
      </c>
      <c r="AM220" s="300" t="s">
        <v>500</v>
      </c>
      <c r="AN220" s="300" t="s">
        <v>140</v>
      </c>
      <c r="AO220" s="300" t="s">
        <v>140</v>
      </c>
      <c r="AQ220" s="300" t="s">
        <v>140</v>
      </c>
      <c r="AR220" s="300" t="s">
        <v>140</v>
      </c>
      <c r="AS220" s="300" t="s">
        <v>140</v>
      </c>
      <c r="AT220" s="300" t="s">
        <v>140</v>
      </c>
      <c r="AU220" s="300" t="s">
        <v>140</v>
      </c>
    </row>
    <row r="221" spans="1:47" x14ac:dyDescent="0.2">
      <c r="A221" s="112">
        <v>5</v>
      </c>
      <c r="B221" s="113">
        <v>5.5</v>
      </c>
      <c r="C221" s="94">
        <v>0</v>
      </c>
      <c r="D221" s="115">
        <v>20</v>
      </c>
      <c r="E221" s="306">
        <v>6100</v>
      </c>
      <c r="F221" s="96">
        <v>3040</v>
      </c>
      <c r="G221" s="96" t="s">
        <v>140</v>
      </c>
      <c r="H221" s="96" t="s">
        <v>319</v>
      </c>
      <c r="I221" s="110" t="s">
        <v>501</v>
      </c>
      <c r="J221" s="118">
        <v>0</v>
      </c>
      <c r="K221" s="118">
        <v>0</v>
      </c>
      <c r="L221" s="118">
        <v>0</v>
      </c>
      <c r="M221" s="119">
        <v>0</v>
      </c>
      <c r="N221" s="120">
        <v>0</v>
      </c>
      <c r="O221" s="307">
        <v>0</v>
      </c>
      <c r="P221" s="122">
        <v>0</v>
      </c>
      <c r="Q221" s="307">
        <v>0</v>
      </c>
      <c r="R221" s="122">
        <v>0</v>
      </c>
      <c r="S221" s="104">
        <v>0</v>
      </c>
      <c r="T221" s="120">
        <v>0</v>
      </c>
      <c r="U221" s="120">
        <v>0</v>
      </c>
      <c r="V221" s="308">
        <v>0</v>
      </c>
      <c r="W221" s="120">
        <v>4</v>
      </c>
      <c r="X221" s="310">
        <v>4</v>
      </c>
      <c r="Y221" s="121">
        <v>4</v>
      </c>
      <c r="Z221" s="104">
        <v>0</v>
      </c>
      <c r="AA221" s="125">
        <v>0</v>
      </c>
      <c r="AC221" s="126">
        <v>0</v>
      </c>
      <c r="AD221" s="127">
        <v>0</v>
      </c>
      <c r="AE221" s="125">
        <v>0</v>
      </c>
      <c r="AG221" s="299" t="s">
        <v>140</v>
      </c>
      <c r="AH221" s="299" t="s">
        <v>140</v>
      </c>
      <c r="AI221" s="299" t="s">
        <v>140</v>
      </c>
      <c r="AJ221" s="299" t="s">
        <v>140</v>
      </c>
      <c r="AK221" s="299" t="s">
        <v>140</v>
      </c>
      <c r="AL221" s="300" t="s">
        <v>140</v>
      </c>
      <c r="AM221" s="300" t="s">
        <v>502</v>
      </c>
      <c r="AN221" s="300" t="s">
        <v>140</v>
      </c>
      <c r="AO221" s="300" t="s">
        <v>140</v>
      </c>
      <c r="AQ221" s="300" t="s">
        <v>140</v>
      </c>
      <c r="AR221" s="300" t="s">
        <v>140</v>
      </c>
      <c r="AS221" s="300" t="s">
        <v>140</v>
      </c>
      <c r="AT221" s="300" t="s">
        <v>140</v>
      </c>
      <c r="AU221" s="300" t="s">
        <v>140</v>
      </c>
    </row>
    <row r="222" spans="1:47" x14ac:dyDescent="0.2">
      <c r="A222" s="336"/>
      <c r="B222" s="337"/>
      <c r="C222" s="338" t="s">
        <v>140</v>
      </c>
      <c r="D222" s="339" t="s">
        <v>140</v>
      </c>
      <c r="E222" s="338">
        <v>7</v>
      </c>
      <c r="F222" s="338"/>
      <c r="G222" s="340"/>
      <c r="H222" s="340" t="s">
        <v>140</v>
      </c>
      <c r="I222" s="341" t="s">
        <v>125</v>
      </c>
      <c r="J222" s="342">
        <v>0</v>
      </c>
      <c r="K222" s="342"/>
      <c r="L222" s="342"/>
      <c r="M222" s="342">
        <v>409</v>
      </c>
      <c r="N222" s="344">
        <v>162</v>
      </c>
      <c r="O222" s="345">
        <v>571</v>
      </c>
      <c r="P222" s="346">
        <v>19</v>
      </c>
      <c r="Q222" s="345">
        <v>590</v>
      </c>
      <c r="R222" s="346">
        <v>4</v>
      </c>
      <c r="S222" s="347">
        <v>0</v>
      </c>
      <c r="T222" s="344">
        <v>25</v>
      </c>
      <c r="U222" s="344">
        <v>0</v>
      </c>
      <c r="V222" s="348">
        <v>619</v>
      </c>
      <c r="W222" s="344">
        <v>146</v>
      </c>
      <c r="X222" s="349">
        <v>175</v>
      </c>
      <c r="Y222" s="384">
        <v>765</v>
      </c>
      <c r="Z222" s="347">
        <v>171</v>
      </c>
      <c r="AA222" s="350">
        <v>0.28983050847457625</v>
      </c>
      <c r="AC222" s="351">
        <v>0</v>
      </c>
      <c r="AD222" s="352">
        <v>0.71628721541155871</v>
      </c>
      <c r="AE222" s="350">
        <v>0.28371278458844135</v>
      </c>
      <c r="AG222" s="267"/>
      <c r="AH222" s="267"/>
      <c r="AI222" s="268"/>
      <c r="AJ222" s="268"/>
      <c r="AK222" s="268"/>
      <c r="AL222" s="269"/>
      <c r="AM222" s="269"/>
      <c r="AN222" s="269"/>
      <c r="AO222" s="269"/>
      <c r="AQ222" s="269"/>
      <c r="AR222" s="269"/>
      <c r="AS222" s="269"/>
      <c r="AT222" s="269"/>
      <c r="AU222" s="269"/>
    </row>
    <row r="223" spans="1:47" x14ac:dyDescent="0.2">
      <c r="A223" s="312"/>
      <c r="B223" s="314">
        <v>1000</v>
      </c>
      <c r="C223" s="71">
        <v>7</v>
      </c>
      <c r="D223" s="353" t="s">
        <v>140</v>
      </c>
      <c r="E223" s="314" t="s">
        <v>140</v>
      </c>
      <c r="F223" s="152"/>
      <c r="G223" s="96" t="s">
        <v>140</v>
      </c>
      <c r="H223" s="96" t="s">
        <v>140</v>
      </c>
      <c r="I223" s="153" t="s">
        <v>503</v>
      </c>
      <c r="J223" s="291">
        <v>0</v>
      </c>
      <c r="K223" s="154"/>
      <c r="L223" s="154"/>
      <c r="M223" s="154">
        <v>0</v>
      </c>
      <c r="N223" s="156">
        <v>0</v>
      </c>
      <c r="O223" s="292">
        <v>0</v>
      </c>
      <c r="P223" s="158">
        <v>0</v>
      </c>
      <c r="Q223" s="292">
        <v>0</v>
      </c>
      <c r="R223" s="158">
        <v>0</v>
      </c>
      <c r="S223" s="159">
        <v>0</v>
      </c>
      <c r="T223" s="156">
        <v>0</v>
      </c>
      <c r="U223" s="156">
        <v>0</v>
      </c>
      <c r="V223" s="293">
        <v>0</v>
      </c>
      <c r="W223" s="156">
        <v>48</v>
      </c>
      <c r="X223" s="294">
        <v>48</v>
      </c>
      <c r="Y223" s="157">
        <v>48</v>
      </c>
      <c r="Z223" s="295">
        <v>0</v>
      </c>
      <c r="AA223" s="296">
        <v>0</v>
      </c>
      <c r="AC223" s="297">
        <v>0</v>
      </c>
      <c r="AD223" s="298">
        <v>0</v>
      </c>
      <c r="AE223" s="296">
        <v>0</v>
      </c>
      <c r="AF223" s="88"/>
      <c r="AG223" s="299" t="s">
        <v>140</v>
      </c>
      <c r="AH223" s="299" t="s">
        <v>140</v>
      </c>
      <c r="AI223" s="299" t="s">
        <v>140</v>
      </c>
      <c r="AJ223" s="299" t="s">
        <v>140</v>
      </c>
      <c r="AK223" s="299" t="s">
        <v>140</v>
      </c>
      <c r="AL223" s="300" t="s">
        <v>140</v>
      </c>
      <c r="AM223" s="300" t="s">
        <v>140</v>
      </c>
      <c r="AN223" s="300" t="s">
        <v>140</v>
      </c>
      <c r="AO223" s="300" t="s">
        <v>140</v>
      </c>
      <c r="AQ223" s="300" t="s">
        <v>140</v>
      </c>
      <c r="AR223" s="300" t="s">
        <v>140</v>
      </c>
      <c r="AS223" s="300" t="s">
        <v>140</v>
      </c>
      <c r="AT223" s="300" t="s">
        <v>140</v>
      </c>
      <c r="AU223" s="300" t="s">
        <v>140</v>
      </c>
    </row>
    <row r="224" spans="1:47" x14ac:dyDescent="0.2">
      <c r="A224" s="112">
        <v>7</v>
      </c>
      <c r="B224" s="113">
        <v>7</v>
      </c>
      <c r="C224" s="94">
        <v>0</v>
      </c>
      <c r="D224" s="115">
        <v>7</v>
      </c>
      <c r="E224" s="306">
        <v>1000</v>
      </c>
      <c r="F224" s="96">
        <v>3026</v>
      </c>
      <c r="G224" s="96" t="s">
        <v>140</v>
      </c>
      <c r="H224" s="96" t="s">
        <v>319</v>
      </c>
      <c r="I224" s="110" t="s">
        <v>504</v>
      </c>
      <c r="J224" s="118">
        <v>0</v>
      </c>
      <c r="K224" s="118"/>
      <c r="L224" s="118"/>
      <c r="M224" s="118">
        <v>0</v>
      </c>
      <c r="N224" s="120">
        <v>0</v>
      </c>
      <c r="O224" s="307">
        <v>0</v>
      </c>
      <c r="P224" s="122">
        <v>0</v>
      </c>
      <c r="Q224" s="307">
        <v>0</v>
      </c>
      <c r="R224" s="122">
        <v>0</v>
      </c>
      <c r="S224" s="104">
        <v>0</v>
      </c>
      <c r="T224" s="120">
        <v>0</v>
      </c>
      <c r="U224" s="120">
        <v>0</v>
      </c>
      <c r="V224" s="308">
        <v>0</v>
      </c>
      <c r="W224" s="120">
        <v>48</v>
      </c>
      <c r="X224" s="310">
        <v>48</v>
      </c>
      <c r="Y224" s="121">
        <v>48</v>
      </c>
      <c r="Z224" s="104">
        <v>0</v>
      </c>
      <c r="AA224" s="125">
        <v>0</v>
      </c>
      <c r="AC224" s="126">
        <v>0</v>
      </c>
      <c r="AD224" s="127">
        <v>0</v>
      </c>
      <c r="AE224" s="125">
        <v>0</v>
      </c>
      <c r="AG224" s="299" t="s">
        <v>140</v>
      </c>
      <c r="AH224" s="299" t="s">
        <v>140</v>
      </c>
      <c r="AI224" s="299" t="s">
        <v>140</v>
      </c>
      <c r="AJ224" s="299" t="s">
        <v>140</v>
      </c>
      <c r="AK224" s="299" t="s">
        <v>140</v>
      </c>
      <c r="AL224" s="300" t="s">
        <v>140</v>
      </c>
      <c r="AM224" s="300" t="s">
        <v>505</v>
      </c>
      <c r="AN224" s="300" t="s">
        <v>140</v>
      </c>
      <c r="AO224" s="300" t="s">
        <v>140</v>
      </c>
      <c r="AQ224" s="300" t="s">
        <v>140</v>
      </c>
      <c r="AR224" s="300" t="s">
        <v>140</v>
      </c>
      <c r="AS224" s="300" t="s">
        <v>140</v>
      </c>
      <c r="AT224" s="300" t="s">
        <v>140</v>
      </c>
      <c r="AU224" s="300" t="s">
        <v>140</v>
      </c>
    </row>
    <row r="225" spans="1:47" x14ac:dyDescent="0.2">
      <c r="A225" s="312"/>
      <c r="B225" s="314">
        <v>2130</v>
      </c>
      <c r="C225" s="71">
        <v>7</v>
      </c>
      <c r="D225" s="353" t="s">
        <v>140</v>
      </c>
      <c r="E225" s="314" t="s">
        <v>140</v>
      </c>
      <c r="F225" s="152"/>
      <c r="G225" s="96" t="s">
        <v>140</v>
      </c>
      <c r="H225" s="96" t="s">
        <v>140</v>
      </c>
      <c r="I225" s="153" t="s">
        <v>506</v>
      </c>
      <c r="J225" s="291">
        <v>0</v>
      </c>
      <c r="K225" s="154"/>
      <c r="L225" s="154"/>
      <c r="M225" s="154">
        <v>409</v>
      </c>
      <c r="N225" s="156">
        <v>162</v>
      </c>
      <c r="O225" s="292">
        <v>571</v>
      </c>
      <c r="P225" s="158">
        <v>19</v>
      </c>
      <c r="Q225" s="292">
        <v>590</v>
      </c>
      <c r="R225" s="158">
        <v>3</v>
      </c>
      <c r="S225" s="159">
        <v>0</v>
      </c>
      <c r="T225" s="156">
        <v>0</v>
      </c>
      <c r="U225" s="156">
        <v>0</v>
      </c>
      <c r="V225" s="293">
        <v>593</v>
      </c>
      <c r="W225" s="156">
        <v>17</v>
      </c>
      <c r="X225" s="294">
        <v>20</v>
      </c>
      <c r="Y225" s="157">
        <v>610</v>
      </c>
      <c r="Z225" s="295">
        <v>171</v>
      </c>
      <c r="AA225" s="296">
        <v>0.28983050847457625</v>
      </c>
      <c r="AC225" s="297">
        <v>0</v>
      </c>
      <c r="AD225" s="298">
        <v>0.71628721541155871</v>
      </c>
      <c r="AE225" s="296">
        <v>0.28371278458844135</v>
      </c>
      <c r="AF225" s="88"/>
      <c r="AG225" s="299" t="s">
        <v>140</v>
      </c>
      <c r="AH225" s="299" t="s">
        <v>140</v>
      </c>
      <c r="AI225" s="299" t="s">
        <v>140</v>
      </c>
      <c r="AJ225" s="299" t="s">
        <v>140</v>
      </c>
      <c r="AK225" s="299" t="s">
        <v>140</v>
      </c>
      <c r="AL225" s="300" t="s">
        <v>140</v>
      </c>
      <c r="AM225" s="300" t="s">
        <v>140</v>
      </c>
      <c r="AN225" s="300" t="s">
        <v>140</v>
      </c>
      <c r="AO225" s="300" t="s">
        <v>140</v>
      </c>
      <c r="AQ225" s="300" t="s">
        <v>140</v>
      </c>
      <c r="AR225" s="300" t="s">
        <v>140</v>
      </c>
      <c r="AS225" s="300" t="s">
        <v>140</v>
      </c>
      <c r="AT225" s="300" t="s">
        <v>140</v>
      </c>
      <c r="AU225" s="300" t="s">
        <v>140</v>
      </c>
    </row>
    <row r="226" spans="1:47" x14ac:dyDescent="0.2">
      <c r="A226" s="112">
        <v>7</v>
      </c>
      <c r="B226" s="113">
        <v>7</v>
      </c>
      <c r="C226" s="94">
        <v>0</v>
      </c>
      <c r="D226" s="115">
        <v>78</v>
      </c>
      <c r="E226" s="306">
        <v>2130</v>
      </c>
      <c r="F226" s="96">
        <v>903</v>
      </c>
      <c r="G226" s="96" t="s">
        <v>25</v>
      </c>
      <c r="H226" s="96" t="s">
        <v>26</v>
      </c>
      <c r="I226" s="110" t="s">
        <v>507</v>
      </c>
      <c r="J226" s="118">
        <v>0</v>
      </c>
      <c r="K226" s="118"/>
      <c r="L226" s="118"/>
      <c r="M226" s="118">
        <v>409</v>
      </c>
      <c r="N226" s="120">
        <v>162</v>
      </c>
      <c r="O226" s="307">
        <v>571</v>
      </c>
      <c r="P226" s="122">
        <v>19</v>
      </c>
      <c r="Q226" s="307">
        <v>590</v>
      </c>
      <c r="R226" s="122">
        <v>3</v>
      </c>
      <c r="S226" s="104">
        <v>0</v>
      </c>
      <c r="T226" s="120">
        <v>0</v>
      </c>
      <c r="U226" s="120">
        <v>0</v>
      </c>
      <c r="V226" s="308">
        <v>593</v>
      </c>
      <c r="W226" s="120">
        <v>0</v>
      </c>
      <c r="X226" s="310">
        <v>3</v>
      </c>
      <c r="Y226" s="121">
        <v>593</v>
      </c>
      <c r="Z226" s="104">
        <v>171</v>
      </c>
      <c r="AA226" s="125">
        <v>0.28983050847457625</v>
      </c>
      <c r="AC226" s="126">
        <v>0</v>
      </c>
      <c r="AD226" s="127">
        <v>0.71628721541155871</v>
      </c>
      <c r="AE226" s="125">
        <v>0.28371278458844135</v>
      </c>
      <c r="AG226" s="299" t="s">
        <v>140</v>
      </c>
      <c r="AH226" s="299" t="s">
        <v>140</v>
      </c>
      <c r="AI226" s="299" t="s">
        <v>508</v>
      </c>
      <c r="AJ226" s="299" t="s">
        <v>509</v>
      </c>
      <c r="AK226" s="299" t="s">
        <v>301</v>
      </c>
      <c r="AL226" s="300" t="s">
        <v>140</v>
      </c>
      <c r="AM226" s="300" t="s">
        <v>140</v>
      </c>
      <c r="AN226" s="300" t="s">
        <v>140</v>
      </c>
      <c r="AO226" s="300" t="s">
        <v>302</v>
      </c>
      <c r="AQ226" s="300">
        <v>180</v>
      </c>
      <c r="AR226" s="300">
        <v>120</v>
      </c>
      <c r="AS226" s="300" t="s">
        <v>140</v>
      </c>
      <c r="AT226" s="300">
        <v>6</v>
      </c>
      <c r="AU226" s="300">
        <v>4</v>
      </c>
    </row>
    <row r="227" spans="1:47" x14ac:dyDescent="0.2">
      <c r="A227" s="112">
        <v>7</v>
      </c>
      <c r="B227" s="113">
        <v>7</v>
      </c>
      <c r="C227" s="94">
        <v>0</v>
      </c>
      <c r="D227" s="115">
        <v>78</v>
      </c>
      <c r="E227" s="306">
        <v>2130</v>
      </c>
      <c r="F227" s="96">
        <v>3042</v>
      </c>
      <c r="G227" s="96" t="s">
        <v>140</v>
      </c>
      <c r="H227" s="96" t="s">
        <v>162</v>
      </c>
      <c r="I227" s="110" t="s">
        <v>510</v>
      </c>
      <c r="J227" s="118">
        <v>0</v>
      </c>
      <c r="K227" s="118"/>
      <c r="L227" s="118"/>
      <c r="M227" s="118">
        <v>0</v>
      </c>
      <c r="N227" s="120">
        <v>0</v>
      </c>
      <c r="O227" s="307">
        <v>0</v>
      </c>
      <c r="P227" s="122">
        <v>0</v>
      </c>
      <c r="Q227" s="307">
        <v>0</v>
      </c>
      <c r="R227" s="122">
        <v>0</v>
      </c>
      <c r="S227" s="104">
        <v>0</v>
      </c>
      <c r="T227" s="120">
        <v>0</v>
      </c>
      <c r="U227" s="120">
        <v>0</v>
      </c>
      <c r="V227" s="308">
        <v>0</v>
      </c>
      <c r="W227" s="120">
        <v>17</v>
      </c>
      <c r="X227" s="310">
        <v>17</v>
      </c>
      <c r="Y227" s="121">
        <v>17</v>
      </c>
      <c r="Z227" s="104">
        <v>0</v>
      </c>
      <c r="AA227" s="125">
        <v>0</v>
      </c>
      <c r="AC227" s="126">
        <v>0</v>
      </c>
      <c r="AD227" s="127">
        <v>0</v>
      </c>
      <c r="AE227" s="125">
        <v>0</v>
      </c>
      <c r="AG227" s="299" t="s">
        <v>140</v>
      </c>
      <c r="AH227" s="299" t="s">
        <v>140</v>
      </c>
      <c r="AI227" s="299" t="s">
        <v>140</v>
      </c>
      <c r="AJ227" s="299" t="s">
        <v>140</v>
      </c>
      <c r="AK227" s="299" t="s">
        <v>511</v>
      </c>
      <c r="AL227" s="300" t="s">
        <v>140</v>
      </c>
      <c r="AM227" s="300" t="s">
        <v>140</v>
      </c>
      <c r="AN227" s="300" t="s">
        <v>512</v>
      </c>
      <c r="AO227" s="300" t="s">
        <v>140</v>
      </c>
      <c r="AQ227" s="300" t="s">
        <v>140</v>
      </c>
      <c r="AR227" s="300" t="s">
        <v>140</v>
      </c>
      <c r="AS227" s="300" t="s">
        <v>140</v>
      </c>
      <c r="AT227" s="300" t="s">
        <v>140</v>
      </c>
      <c r="AU227" s="300" t="s">
        <v>140</v>
      </c>
    </row>
    <row r="228" spans="1:47" x14ac:dyDescent="0.2">
      <c r="A228" s="112">
        <v>7</v>
      </c>
      <c r="B228" s="113">
        <v>7</v>
      </c>
      <c r="C228" s="94">
        <v>0</v>
      </c>
      <c r="D228" s="115">
        <v>78</v>
      </c>
      <c r="E228" s="306">
        <v>9000</v>
      </c>
      <c r="F228" s="96">
        <v>3043</v>
      </c>
      <c r="G228" s="96" t="s">
        <v>140</v>
      </c>
      <c r="H228" s="96" t="s">
        <v>319</v>
      </c>
      <c r="I228" s="110" t="s">
        <v>513</v>
      </c>
      <c r="J228" s="118">
        <v>0</v>
      </c>
      <c r="K228" s="118"/>
      <c r="L228" s="118"/>
      <c r="M228" s="118">
        <v>0</v>
      </c>
      <c r="N228" s="120">
        <v>0</v>
      </c>
      <c r="O228" s="307">
        <v>0</v>
      </c>
      <c r="P228" s="122">
        <v>0</v>
      </c>
      <c r="Q228" s="307">
        <v>0</v>
      </c>
      <c r="R228" s="122">
        <v>0</v>
      </c>
      <c r="S228" s="104">
        <v>0</v>
      </c>
      <c r="T228" s="120">
        <v>0</v>
      </c>
      <c r="U228" s="120">
        <v>0</v>
      </c>
      <c r="V228" s="308">
        <v>0</v>
      </c>
      <c r="W228" s="120">
        <v>58</v>
      </c>
      <c r="X228" s="310">
        <v>58</v>
      </c>
      <c r="Y228" s="121">
        <v>58</v>
      </c>
      <c r="Z228" s="104">
        <v>0</v>
      </c>
      <c r="AA228" s="125">
        <v>0</v>
      </c>
      <c r="AC228" s="126">
        <v>0</v>
      </c>
      <c r="AD228" s="127">
        <v>0</v>
      </c>
      <c r="AE228" s="125">
        <v>0</v>
      </c>
      <c r="AG228" s="299" t="s">
        <v>140</v>
      </c>
      <c r="AH228" s="299" t="s">
        <v>140</v>
      </c>
      <c r="AI228" s="299" t="s">
        <v>140</v>
      </c>
      <c r="AJ228" s="299" t="s">
        <v>140</v>
      </c>
      <c r="AK228" s="299" t="s">
        <v>140</v>
      </c>
      <c r="AL228" s="300" t="s">
        <v>140</v>
      </c>
      <c r="AM228" s="300" t="s">
        <v>514</v>
      </c>
      <c r="AN228" s="300" t="s">
        <v>140</v>
      </c>
      <c r="AO228" s="300" t="s">
        <v>140</v>
      </c>
      <c r="AQ228" s="300" t="s">
        <v>140</v>
      </c>
      <c r="AR228" s="300" t="s">
        <v>140</v>
      </c>
      <c r="AS228" s="300" t="s">
        <v>140</v>
      </c>
      <c r="AT228" s="300" t="s">
        <v>140</v>
      </c>
      <c r="AU228" s="300" t="s">
        <v>140</v>
      </c>
    </row>
    <row r="229" spans="1:47" x14ac:dyDescent="0.2">
      <c r="A229" s="312"/>
      <c r="B229" s="314">
        <v>9000</v>
      </c>
      <c r="C229" s="71">
        <v>7</v>
      </c>
      <c r="D229" s="353" t="s">
        <v>140</v>
      </c>
      <c r="E229" s="314" t="s">
        <v>140</v>
      </c>
      <c r="F229" s="152"/>
      <c r="G229" s="96" t="s">
        <v>140</v>
      </c>
      <c r="H229" s="96" t="s">
        <v>140</v>
      </c>
      <c r="I229" s="153" t="s">
        <v>515</v>
      </c>
      <c r="J229" s="291">
        <v>0</v>
      </c>
      <c r="K229" s="154"/>
      <c r="L229" s="154"/>
      <c r="M229" s="154">
        <v>0</v>
      </c>
      <c r="N229" s="156">
        <v>0</v>
      </c>
      <c r="O229" s="292">
        <v>0</v>
      </c>
      <c r="P229" s="158">
        <v>0</v>
      </c>
      <c r="Q229" s="292">
        <v>0</v>
      </c>
      <c r="R229" s="158">
        <v>0</v>
      </c>
      <c r="S229" s="159">
        <v>0</v>
      </c>
      <c r="T229" s="156">
        <v>25</v>
      </c>
      <c r="U229" s="156">
        <v>0</v>
      </c>
      <c r="V229" s="293">
        <v>25</v>
      </c>
      <c r="W229" s="156">
        <v>64</v>
      </c>
      <c r="X229" s="294">
        <v>89</v>
      </c>
      <c r="Y229" s="157">
        <v>89</v>
      </c>
      <c r="Z229" s="295">
        <v>0</v>
      </c>
      <c r="AA229" s="296">
        <v>0</v>
      </c>
      <c r="AC229" s="297">
        <v>0</v>
      </c>
      <c r="AD229" s="298">
        <v>0</v>
      </c>
      <c r="AE229" s="296">
        <v>0</v>
      </c>
      <c r="AF229" s="88"/>
      <c r="AG229" s="299" t="s">
        <v>140</v>
      </c>
      <c r="AH229" s="299" t="s">
        <v>140</v>
      </c>
      <c r="AI229" s="299" t="s">
        <v>140</v>
      </c>
      <c r="AJ229" s="299" t="s">
        <v>140</v>
      </c>
      <c r="AK229" s="299" t="s">
        <v>140</v>
      </c>
      <c r="AL229" s="300" t="s">
        <v>140</v>
      </c>
      <c r="AM229" s="300" t="s">
        <v>140</v>
      </c>
      <c r="AN229" s="300" t="s">
        <v>140</v>
      </c>
      <c r="AO229" s="300" t="s">
        <v>140</v>
      </c>
      <c r="AQ229" s="300" t="s">
        <v>140</v>
      </c>
      <c r="AR229" s="300" t="s">
        <v>140</v>
      </c>
      <c r="AS229" s="300" t="s">
        <v>140</v>
      </c>
      <c r="AT229" s="300" t="s">
        <v>140</v>
      </c>
      <c r="AU229" s="300" t="s">
        <v>140</v>
      </c>
    </row>
    <row r="230" spans="1:47" x14ac:dyDescent="0.2">
      <c r="A230" s="112">
        <v>7</v>
      </c>
      <c r="B230" s="113">
        <v>7</v>
      </c>
      <c r="C230" s="94">
        <v>0</v>
      </c>
      <c r="D230" s="115">
        <v>70</v>
      </c>
      <c r="E230" s="306">
        <v>9000</v>
      </c>
      <c r="F230" s="96">
        <v>3011</v>
      </c>
      <c r="G230" s="96" t="s">
        <v>140</v>
      </c>
      <c r="H230" s="96" t="s">
        <v>20</v>
      </c>
      <c r="I230" s="110" t="s">
        <v>516</v>
      </c>
      <c r="J230" s="118">
        <v>0</v>
      </c>
      <c r="K230" s="118"/>
      <c r="L230" s="118"/>
      <c r="M230" s="118">
        <v>0</v>
      </c>
      <c r="N230" s="120">
        <v>0</v>
      </c>
      <c r="O230" s="307">
        <v>0</v>
      </c>
      <c r="P230" s="122">
        <v>0</v>
      </c>
      <c r="Q230" s="307">
        <v>0</v>
      </c>
      <c r="R230" s="122">
        <v>0</v>
      </c>
      <c r="S230" s="104">
        <v>0</v>
      </c>
      <c r="T230" s="120">
        <v>25</v>
      </c>
      <c r="U230" s="120">
        <v>0</v>
      </c>
      <c r="V230" s="308">
        <v>25</v>
      </c>
      <c r="W230" s="120">
        <v>6</v>
      </c>
      <c r="X230" s="294">
        <v>31</v>
      </c>
      <c r="Y230" s="121">
        <v>31</v>
      </c>
      <c r="Z230" s="104">
        <v>0</v>
      </c>
      <c r="AA230" s="125">
        <v>0</v>
      </c>
      <c r="AC230" s="126">
        <v>0</v>
      </c>
      <c r="AD230" s="127">
        <v>0</v>
      </c>
      <c r="AE230" s="125">
        <v>0</v>
      </c>
      <c r="AG230" s="299" t="s">
        <v>140</v>
      </c>
      <c r="AH230" s="299" t="s">
        <v>140</v>
      </c>
      <c r="AI230" s="299" t="s">
        <v>140</v>
      </c>
      <c r="AJ230" s="299" t="s">
        <v>140</v>
      </c>
      <c r="AK230" s="299" t="s">
        <v>140</v>
      </c>
      <c r="AL230" s="300" t="s">
        <v>517</v>
      </c>
      <c r="AM230" s="300" t="s">
        <v>518</v>
      </c>
      <c r="AN230" s="300" t="s">
        <v>140</v>
      </c>
      <c r="AO230" s="300" t="s">
        <v>140</v>
      </c>
      <c r="AQ230" s="300" t="s">
        <v>140</v>
      </c>
      <c r="AR230" s="300" t="s">
        <v>140</v>
      </c>
      <c r="AS230" s="300" t="s">
        <v>140</v>
      </c>
      <c r="AT230" s="300" t="s">
        <v>140</v>
      </c>
      <c r="AU230" s="300" t="s">
        <v>140</v>
      </c>
    </row>
    <row r="231" spans="1:47" x14ac:dyDescent="0.2">
      <c r="A231" s="112">
        <v>7</v>
      </c>
      <c r="B231" s="113">
        <v>7</v>
      </c>
      <c r="C231" s="94">
        <v>0</v>
      </c>
      <c r="D231" s="115">
        <v>70</v>
      </c>
      <c r="E231" s="306">
        <v>9001</v>
      </c>
      <c r="F231" s="96">
        <v>3044</v>
      </c>
      <c r="G231" s="96" t="s">
        <v>140</v>
      </c>
      <c r="H231" s="96" t="s">
        <v>319</v>
      </c>
      <c r="I231" s="110" t="s">
        <v>519</v>
      </c>
      <c r="J231" s="118">
        <v>0</v>
      </c>
      <c r="K231" s="118"/>
      <c r="L231" s="118"/>
      <c r="M231" s="118">
        <v>0</v>
      </c>
      <c r="N231" s="120">
        <v>0</v>
      </c>
      <c r="O231" s="307">
        <v>0</v>
      </c>
      <c r="P231" s="122">
        <v>0</v>
      </c>
      <c r="Q231" s="307">
        <v>0</v>
      </c>
      <c r="R231" s="122">
        <v>1</v>
      </c>
      <c r="S231" s="104">
        <v>0</v>
      </c>
      <c r="T231" s="120">
        <v>0</v>
      </c>
      <c r="U231" s="120">
        <v>0</v>
      </c>
      <c r="V231" s="308">
        <v>1</v>
      </c>
      <c r="W231" s="120">
        <v>17</v>
      </c>
      <c r="X231" s="310">
        <v>18</v>
      </c>
      <c r="Y231" s="121">
        <v>18</v>
      </c>
      <c r="Z231" s="104">
        <v>0</v>
      </c>
      <c r="AA231" s="125">
        <v>0</v>
      </c>
      <c r="AC231" s="126">
        <v>0</v>
      </c>
      <c r="AD231" s="127">
        <v>0</v>
      </c>
      <c r="AE231" s="125">
        <v>0</v>
      </c>
      <c r="AG231" s="299" t="s">
        <v>140</v>
      </c>
      <c r="AH231" s="299" t="s">
        <v>140</v>
      </c>
      <c r="AI231" s="299" t="s">
        <v>140</v>
      </c>
      <c r="AJ231" s="299" t="s">
        <v>140</v>
      </c>
      <c r="AK231" s="299" t="s">
        <v>140</v>
      </c>
      <c r="AL231" s="300" t="s">
        <v>140</v>
      </c>
      <c r="AM231" s="300" t="s">
        <v>520</v>
      </c>
      <c r="AN231" s="300" t="s">
        <v>140</v>
      </c>
      <c r="AO231" s="300" t="s">
        <v>140</v>
      </c>
      <c r="AQ231" s="300" t="s">
        <v>140</v>
      </c>
      <c r="AR231" s="300" t="s">
        <v>140</v>
      </c>
      <c r="AS231" s="300" t="s">
        <v>140</v>
      </c>
      <c r="AT231" s="300" t="s">
        <v>140</v>
      </c>
      <c r="AU231" s="300" t="s">
        <v>140</v>
      </c>
    </row>
    <row r="232" spans="1:47" x14ac:dyDescent="0.2">
      <c r="D232" s="385"/>
      <c r="E232" s="386"/>
      <c r="F232" s="387"/>
      <c r="G232" s="387"/>
      <c r="H232" s="387"/>
      <c r="I232" s="388"/>
      <c r="J232" s="389"/>
      <c r="K232" s="389"/>
      <c r="L232" s="389"/>
      <c r="M232" s="389"/>
      <c r="N232" s="389"/>
      <c r="O232" s="389"/>
      <c r="P232" s="389"/>
      <c r="Q232" s="389"/>
      <c r="R232" s="389"/>
      <c r="S232" s="389"/>
      <c r="T232" s="389"/>
      <c r="U232" s="389"/>
      <c r="V232" s="389"/>
      <c r="W232" s="389"/>
      <c r="X232" s="389"/>
      <c r="Y232" s="389"/>
      <c r="Z232" s="389"/>
      <c r="AA232" s="390"/>
      <c r="AB232" s="389"/>
      <c r="AC232" s="390"/>
      <c r="AD232" s="390"/>
      <c r="AE232" s="390"/>
    </row>
  </sheetData>
  <sheetProtection password="CA9F" sheet="1" objects="1" scenarios="1" autoFilter="0"/>
  <customSheetViews>
    <customSheetView guid="{ED1BBC96-5707-45A9-BD15-BC58902715FC}" showPageBreaks="1" zeroValues="0" fitToPage="1" printArea="1" hiddenColumns="1" topLeftCell="D1">
      <pane xSplit="9" ySplit="5" topLeftCell="M6"/>
      <selection activeCell="D1" sqref="A1:D1048576"/>
      <rowBreaks count="3" manualBreakCount="3">
        <brk id="39" min="3" max="30" man="1"/>
        <brk id="87" min="3" max="30" man="1"/>
        <brk id="130" min="3" max="30" man="1"/>
      </rowBreaks>
      <pageMargins left="0.39370078740157483" right="0.43307086614173229" top="0.4" bottom="0.55000000000000004" header="0.39370078740157483" footer="0.39370078740157483"/>
      <pageSetup paperSize="9" scale="68" fitToHeight="0" orientation="landscape" r:id="rId1"/>
      <headerFooter alignWithMargins="0">
        <oddFooter>&amp;LUniversität Bern, Controllerdienst, &amp;D&amp;C&amp;F\&amp;A&amp;RSeite &amp;P von &amp;N</oddFooter>
      </headerFooter>
    </customSheetView>
  </customSheetViews>
  <mergeCells count="14">
    <mergeCell ref="AC1:AE1"/>
    <mergeCell ref="AG1:AO1"/>
    <mergeCell ref="AQ1:AR1"/>
    <mergeCell ref="AS1:AU1"/>
    <mergeCell ref="K2:M2"/>
    <mergeCell ref="X2:X3"/>
    <mergeCell ref="Z2:AA2"/>
    <mergeCell ref="J1:O1"/>
    <mergeCell ref="Q1:Q3"/>
    <mergeCell ref="R1:T1"/>
    <mergeCell ref="U1:U2"/>
    <mergeCell ref="V1:V3"/>
    <mergeCell ref="W1:X1"/>
    <mergeCell ref="Y1:Y3"/>
  </mergeCells>
  <pageMargins left="0.39370078740157483" right="0.43307086614173229" top="0.4" bottom="0.55000000000000004" header="0.39370078740157483" footer="0.39370078740157483"/>
  <pageSetup paperSize="9" scale="68" fitToHeight="0" orientation="landscape" r:id="rId2"/>
  <headerFooter alignWithMargins="0">
    <oddFooter>&amp;LUniversität Bern, Controllerdienst, &amp;D&amp;C&amp;F\&amp;A&amp;RSeite &amp;P von &amp;N</oddFooter>
  </headerFooter>
  <rowBreaks count="3" manualBreakCount="3">
    <brk id="39" min="3" max="30" man="1"/>
    <brk id="87" min="3" max="30" man="1"/>
    <brk id="130" min="3" max="30"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8"/>
  <sheetViews>
    <sheetView topLeftCell="A14" zoomScaleNormal="100" workbookViewId="0">
      <selection activeCell="B42" sqref="B42"/>
    </sheetView>
  </sheetViews>
  <sheetFormatPr baseColWidth="10" defaultRowHeight="12.75" x14ac:dyDescent="0.2"/>
  <cols>
    <col min="1" max="1" width="3.140625" style="373" customWidth="1"/>
    <col min="2" max="2" width="95.28515625" style="371" customWidth="1"/>
    <col min="3" max="16384" width="11.42578125" style="372"/>
  </cols>
  <sheetData>
    <row r="1" spans="1:12" ht="15.75" x14ac:dyDescent="0.2">
      <c r="A1" s="370" t="s">
        <v>521</v>
      </c>
    </row>
    <row r="3" spans="1:12" x14ac:dyDescent="0.2">
      <c r="A3" s="373" t="s">
        <v>522</v>
      </c>
      <c r="K3" s="374"/>
      <c r="L3" s="375"/>
    </row>
    <row r="4" spans="1:12" x14ac:dyDescent="0.2">
      <c r="B4" s="376" t="s">
        <v>523</v>
      </c>
    </row>
    <row r="6" spans="1:12" x14ac:dyDescent="0.2">
      <c r="A6" s="373" t="s">
        <v>524</v>
      </c>
    </row>
    <row r="7" spans="1:12" ht="40.5" customHeight="1" x14ac:dyDescent="0.2">
      <c r="B7" s="371" t="str">
        <f ca="1">"Für ein Kalenderjahr werden die Studierenden des Herbstsemesters verwendet, das im Berichtsjahr beginnt (September). Für diese Tabelle ist dies das Herbstsemester "&amp;Jahr&amp;". Die Daten für das Frühjahrssemester werden in diesem Rahmen nicht publiziert."</f>
        <v>Für ein Kalenderjahr werden die Studierenden des Herbstsemesters verwendet, das im Berichtsjahr beginnt (September). Für diese Tabelle ist dies das Herbstsemester HS 2014. Die Daten für das Frühjahrssemester werden in diesem Rahmen nicht publiziert.</v>
      </c>
    </row>
    <row r="9" spans="1:12" x14ac:dyDescent="0.2">
      <c r="A9" s="373" t="s">
        <v>525</v>
      </c>
    </row>
    <row r="10" spans="1:12" ht="38.25" x14ac:dyDescent="0.2">
      <c r="B10" s="371" t="s">
        <v>526</v>
      </c>
    </row>
    <row r="12" spans="1:12" x14ac:dyDescent="0.2">
      <c r="A12" s="373" t="s">
        <v>527</v>
      </c>
    </row>
    <row r="13" spans="1:12" x14ac:dyDescent="0.2">
      <c r="B13" s="371" t="s">
        <v>528</v>
      </c>
    </row>
    <row r="15" spans="1:12" x14ac:dyDescent="0.2">
      <c r="A15" s="373" t="s">
        <v>529</v>
      </c>
    </row>
    <row r="16" spans="1:12" x14ac:dyDescent="0.2">
      <c r="B16" s="371" t="s">
        <v>530</v>
      </c>
    </row>
    <row r="18" spans="1:2" x14ac:dyDescent="0.2">
      <c r="A18" s="373" t="s">
        <v>531</v>
      </c>
    </row>
    <row r="19" spans="1:2" ht="25.5" x14ac:dyDescent="0.2">
      <c r="B19" s="371" t="s">
        <v>532</v>
      </c>
    </row>
    <row r="20" spans="1:2" ht="38.25" x14ac:dyDescent="0.2">
      <c r="B20" s="371" t="s">
        <v>533</v>
      </c>
    </row>
    <row r="22" spans="1:2" ht="15.75" x14ac:dyDescent="0.2">
      <c r="A22" s="370" t="s">
        <v>534</v>
      </c>
    </row>
    <row r="23" spans="1:2" ht="15.75" x14ac:dyDescent="0.2">
      <c r="A23" s="370"/>
    </row>
    <row r="24" spans="1:2" x14ac:dyDescent="0.2">
      <c r="A24" s="373" t="s">
        <v>535</v>
      </c>
    </row>
    <row r="25" spans="1:2" ht="38.25" x14ac:dyDescent="0.2">
      <c r="B25" s="371" t="s">
        <v>536</v>
      </c>
    </row>
    <row r="27" spans="1:2" x14ac:dyDescent="0.2">
      <c r="A27" s="373" t="s">
        <v>537</v>
      </c>
    </row>
    <row r="28" spans="1:2" ht="38.25" x14ac:dyDescent="0.2">
      <c r="B28" s="371" t="s">
        <v>538</v>
      </c>
    </row>
    <row r="29" spans="1:2" ht="25.5" x14ac:dyDescent="0.2">
      <c r="B29" s="371" t="s">
        <v>539</v>
      </c>
    </row>
    <row r="31" spans="1:2" x14ac:dyDescent="0.2">
      <c r="A31" s="373" t="s">
        <v>540</v>
      </c>
    </row>
    <row r="32" spans="1:2" ht="25.5" x14ac:dyDescent="0.2">
      <c r="B32" s="371" t="s">
        <v>541</v>
      </c>
    </row>
    <row r="33" spans="1:21" ht="38.25" x14ac:dyDescent="0.2">
      <c r="B33" s="371" t="s">
        <v>542</v>
      </c>
    </row>
    <row r="35" spans="1:21" ht="15.75" x14ac:dyDescent="0.2">
      <c r="A35" s="370" t="s">
        <v>543</v>
      </c>
    </row>
    <row r="37" spans="1:21" x14ac:dyDescent="0.2">
      <c r="A37" s="373" t="s">
        <v>544</v>
      </c>
      <c r="L37" s="372">
        <f>K36+L36</f>
        <v>0</v>
      </c>
      <c r="U37" s="372">
        <f>Q36+R36+S36+U36</f>
        <v>0</v>
      </c>
    </row>
    <row r="38" spans="1:21" x14ac:dyDescent="0.2">
      <c r="B38" s="371" t="s">
        <v>545</v>
      </c>
    </row>
    <row r="39" spans="1:21" x14ac:dyDescent="0.2">
      <c r="B39" s="377" t="s">
        <v>546</v>
      </c>
    </row>
    <row r="41" spans="1:21" x14ac:dyDescent="0.2">
      <c r="A41" s="373" t="s">
        <v>547</v>
      </c>
    </row>
    <row r="42" spans="1:21" ht="25.5" x14ac:dyDescent="0.2">
      <c r="B42" s="371" t="s">
        <v>597</v>
      </c>
    </row>
    <row r="44" spans="1:21" x14ac:dyDescent="0.2">
      <c r="A44" s="373" t="s">
        <v>548</v>
      </c>
    </row>
    <row r="46" spans="1:21" x14ac:dyDescent="0.2">
      <c r="A46" s="373" t="s">
        <v>549</v>
      </c>
    </row>
    <row r="47" spans="1:21" ht="25.5" x14ac:dyDescent="0.2">
      <c r="B47" s="378" t="s">
        <v>550</v>
      </c>
    </row>
    <row r="48" spans="1:21" ht="38.25" x14ac:dyDescent="0.2">
      <c r="B48" s="378" t="s">
        <v>551</v>
      </c>
    </row>
    <row r="49" spans="1:2" ht="25.5" x14ac:dyDescent="0.2">
      <c r="B49" s="378" t="s">
        <v>552</v>
      </c>
    </row>
    <row r="51" spans="1:2" x14ac:dyDescent="0.2">
      <c r="A51" s="373" t="s">
        <v>553</v>
      </c>
    </row>
    <row r="52" spans="1:2" ht="38.25" x14ac:dyDescent="0.2">
      <c r="B52" s="371" t="s">
        <v>554</v>
      </c>
    </row>
    <row r="53" spans="1:2" ht="25.5" x14ac:dyDescent="0.2">
      <c r="B53" s="371" t="s">
        <v>555</v>
      </c>
    </row>
    <row r="54" spans="1:2" ht="25.5" x14ac:dyDescent="0.2">
      <c r="B54" s="371" t="s">
        <v>556</v>
      </c>
    </row>
    <row r="56" spans="1:2" x14ac:dyDescent="0.2">
      <c r="A56" s="373" t="s">
        <v>557</v>
      </c>
    </row>
    <row r="57" spans="1:2" ht="31.5" customHeight="1" x14ac:dyDescent="0.2">
      <c r="B57" s="371" t="s">
        <v>558</v>
      </c>
    </row>
    <row r="59" spans="1:2" ht="15.75" x14ac:dyDescent="0.2">
      <c r="A59" s="370" t="s">
        <v>559</v>
      </c>
    </row>
    <row r="61" spans="1:2" x14ac:dyDescent="0.2">
      <c r="A61" s="373" t="s">
        <v>92</v>
      </c>
    </row>
    <row r="62" spans="1:2" ht="38.25" x14ac:dyDescent="0.2">
      <c r="B62" s="378" t="s">
        <v>560</v>
      </c>
    </row>
    <row r="63" spans="1:2" ht="38.25" x14ac:dyDescent="0.2">
      <c r="B63" s="371" t="s">
        <v>561</v>
      </c>
    </row>
    <row r="64" spans="1:2" ht="38.25" x14ac:dyDescent="0.2">
      <c r="B64" s="371" t="s">
        <v>562</v>
      </c>
    </row>
    <row r="66" spans="1:2" x14ac:dyDescent="0.2">
      <c r="A66" s="373" t="s">
        <v>563</v>
      </c>
    </row>
    <row r="67" spans="1:2" x14ac:dyDescent="0.2">
      <c r="B67" s="371" t="s">
        <v>564</v>
      </c>
    </row>
    <row r="68" spans="1:2" ht="38.25" x14ac:dyDescent="0.2">
      <c r="B68" s="379" t="s">
        <v>565</v>
      </c>
    </row>
    <row r="69" spans="1:2" ht="25.5" x14ac:dyDescent="0.2">
      <c r="B69" s="371" t="s">
        <v>566</v>
      </c>
    </row>
    <row r="70" spans="1:2" ht="38.25" x14ac:dyDescent="0.2">
      <c r="B70" s="379" t="s">
        <v>567</v>
      </c>
    </row>
    <row r="71" spans="1:2" x14ac:dyDescent="0.2">
      <c r="B71" s="371" t="s">
        <v>568</v>
      </c>
    </row>
    <row r="72" spans="1:2" ht="38.25" x14ac:dyDescent="0.2">
      <c r="B72" s="379" t="s">
        <v>569</v>
      </c>
    </row>
    <row r="73" spans="1:2" x14ac:dyDescent="0.2">
      <c r="B73" s="371" t="s">
        <v>570</v>
      </c>
    </row>
    <row r="74" spans="1:2" x14ac:dyDescent="0.2">
      <c r="B74" s="379" t="s">
        <v>571</v>
      </c>
    </row>
    <row r="75" spans="1:2" ht="25.5" x14ac:dyDescent="0.2">
      <c r="B75" s="380" t="s">
        <v>572</v>
      </c>
    </row>
    <row r="76" spans="1:2" ht="38.25" x14ac:dyDescent="0.2">
      <c r="B76" s="371" t="s">
        <v>573</v>
      </c>
    </row>
    <row r="77" spans="1:2" ht="38.25" x14ac:dyDescent="0.2">
      <c r="B77" s="379" t="s">
        <v>574</v>
      </c>
    </row>
    <row r="78" spans="1:2" ht="25.5" x14ac:dyDescent="0.2">
      <c r="B78" s="379" t="s">
        <v>575</v>
      </c>
    </row>
    <row r="79" spans="1:2" x14ac:dyDescent="0.2">
      <c r="B79" s="379"/>
    </row>
    <row r="80" spans="1:2" x14ac:dyDescent="0.2">
      <c r="A80" s="373" t="s">
        <v>576</v>
      </c>
      <c r="B80" s="379"/>
    </row>
    <row r="81" spans="1:2" ht="25.5" x14ac:dyDescent="0.2">
      <c r="B81" s="371" t="s">
        <v>577</v>
      </c>
    </row>
    <row r="82" spans="1:2" ht="25.5" x14ac:dyDescent="0.2">
      <c r="B82" s="371" t="s">
        <v>578</v>
      </c>
    </row>
    <row r="83" spans="1:2" x14ac:dyDescent="0.2">
      <c r="B83" s="379"/>
    </row>
    <row r="84" spans="1:2" x14ac:dyDescent="0.2">
      <c r="A84" s="373" t="s">
        <v>11</v>
      </c>
      <c r="B84" s="379"/>
    </row>
    <row r="85" spans="1:2" ht="38.25" x14ac:dyDescent="0.2">
      <c r="B85" s="371" t="s">
        <v>579</v>
      </c>
    </row>
    <row r="87" spans="1:2" ht="15.75" x14ac:dyDescent="0.2">
      <c r="A87" s="370" t="s">
        <v>580</v>
      </c>
    </row>
    <row r="88" spans="1:2" ht="42" customHeight="1" x14ac:dyDescent="0.2">
      <c r="B88" s="371" t="s">
        <v>581</v>
      </c>
    </row>
    <row r="90" spans="1:2" ht="15.75" x14ac:dyDescent="0.2">
      <c r="A90" s="370" t="s">
        <v>582</v>
      </c>
    </row>
    <row r="91" spans="1:2" ht="25.5" x14ac:dyDescent="0.2">
      <c r="B91" s="371" t="s">
        <v>583</v>
      </c>
    </row>
    <row r="92" spans="1:2" ht="25.5" x14ac:dyDescent="0.2">
      <c r="B92" s="378" t="s">
        <v>584</v>
      </c>
    </row>
    <row r="93" spans="1:2" ht="38.25" x14ac:dyDescent="0.2">
      <c r="B93" s="378" t="s">
        <v>585</v>
      </c>
    </row>
    <row r="94" spans="1:2" ht="25.5" x14ac:dyDescent="0.2">
      <c r="B94" s="378" t="s">
        <v>586</v>
      </c>
    </row>
    <row r="95" spans="1:2" ht="25.5" x14ac:dyDescent="0.2">
      <c r="B95" s="378" t="s">
        <v>587</v>
      </c>
    </row>
    <row r="96" spans="1:2" ht="25.5" x14ac:dyDescent="0.2">
      <c r="B96" s="371" t="s">
        <v>588</v>
      </c>
    </row>
    <row r="97" spans="1:2" ht="25.5" x14ac:dyDescent="0.2">
      <c r="B97" s="371" t="s">
        <v>589</v>
      </c>
    </row>
    <row r="99" spans="1:2" ht="15.75" x14ac:dyDescent="0.2">
      <c r="A99" s="370" t="s">
        <v>590</v>
      </c>
    </row>
    <row r="100" spans="1:2" x14ac:dyDescent="0.2">
      <c r="B100" s="371" t="s">
        <v>591</v>
      </c>
    </row>
    <row r="101" spans="1:2" x14ac:dyDescent="0.2">
      <c r="B101" s="377" t="s">
        <v>546</v>
      </c>
    </row>
    <row r="103" spans="1:2" x14ac:dyDescent="0.2">
      <c r="B103" s="371" t="s">
        <v>592</v>
      </c>
    </row>
    <row r="105" spans="1:2" x14ac:dyDescent="0.2">
      <c r="B105" s="371" t="s">
        <v>593</v>
      </c>
    </row>
    <row r="106" spans="1:2" x14ac:dyDescent="0.2">
      <c r="B106" s="371" t="s">
        <v>594</v>
      </c>
    </row>
    <row r="107" spans="1:2" x14ac:dyDescent="0.2">
      <c r="B107" s="371" t="s">
        <v>595</v>
      </c>
    </row>
    <row r="108" spans="1:2" x14ac:dyDescent="0.2">
      <c r="B108" s="371" t="s">
        <v>596</v>
      </c>
    </row>
  </sheetData>
  <customSheetViews>
    <customSheetView guid="{ED1BBC96-5707-45A9-BD15-BC58902715FC}" fitToPage="1" topLeftCell="A14">
      <selection activeCell="B42" sqref="B42"/>
      <rowBreaks count="2" manualBreakCount="2">
        <brk id="43" max="1" man="1"/>
        <brk id="71" max="1" man="1"/>
      </rowBreaks>
      <pageMargins left="0.53" right="0.54" top="0.7" bottom="0.65" header="0.43" footer="0.41"/>
      <pageSetup paperSize="9" scale="95" fitToHeight="0" orientation="portrait" r:id="rId1"/>
      <headerFooter alignWithMargins="0">
        <oddFooter>&amp;L&amp;D&amp;C&amp;F\&amp;A&amp;RSeite &amp;P von &amp;N</oddFooter>
      </headerFooter>
    </customSheetView>
  </customSheetViews>
  <hyperlinks>
    <hyperlink ref="B39" r:id="rId2"/>
    <hyperlink ref="B101" r:id="rId3"/>
  </hyperlinks>
  <pageMargins left="0.53" right="0.54" top="0.7" bottom="0.65" header="0.43" footer="0.41"/>
  <pageSetup paperSize="9" scale="95" fitToHeight="0" orientation="portrait" r:id="rId4"/>
  <headerFooter alignWithMargins="0">
    <oddFooter>&amp;L&amp;D&amp;C&amp;F\&amp;A&amp;RSeite &amp;P von &amp;N</oddFooter>
  </headerFooter>
  <rowBreaks count="2" manualBreakCount="2">
    <brk id="43" max="1" man="1"/>
    <brk id="71"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1 Studierende HF</vt:lpstr>
      <vt:lpstr>Bemerkungen</vt:lpstr>
      <vt:lpstr>'1 Studierende HF'!DatenFach</vt:lpstr>
      <vt:lpstr>'1 Studierende HF'!Druckbereich</vt:lpstr>
      <vt:lpstr>Bemerkungen!Druckbereich</vt:lpstr>
      <vt:lpstr>'1 Studierende HF'!Drucktitel</vt:lpstr>
      <vt:lpstr>'1 Studierende HF'!Fak</vt:lpstr>
      <vt:lpstr>'1 Studierende HF'!FB</vt:lpstr>
      <vt:lpstr>'1 Studierende HF'!FBG</vt:lpstr>
      <vt:lpstr>'1 Studierende HF'!SHIS</vt:lpstr>
      <vt:lpstr>'1 Studierende HF'!STUDIS</vt:lpstr>
      <vt:lpstr>'1 Studierende HF'!STUDISalt</vt:lpstr>
      <vt:lpstr>'1 Studierende HF'!SuchSHISStat</vt:lpstr>
      <vt:lpstr>'1 Studierende HF'!SuchWertStat</vt:lpstr>
      <vt:lpstr>'1 Studierende HF'!Ziel</vt:lpstr>
    </vt:vector>
  </TitlesOfParts>
  <Company>Universität Bern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Marija (ULS)</dc:creator>
  <cp:lastModifiedBy>Tschantré, Gerhard (ULS)</cp:lastModifiedBy>
  <dcterms:created xsi:type="dcterms:W3CDTF">2014-12-18T07:49:37Z</dcterms:created>
  <dcterms:modified xsi:type="dcterms:W3CDTF">2015-09-23T09:39:53Z</dcterms:modified>
</cp:coreProperties>
</file>